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SP-M&amp;E\Desktop\"/>
    </mc:Choice>
  </mc:AlternateContent>
  <xr:revisionPtr revIDLastSave="0" documentId="13_ncr:1_{363CB062-520D-48EE-97DA-1B39405D6557}" xr6:coauthVersionLast="44" xr6:coauthVersionMax="44" xr10:uidLastSave="{00000000-0000-0000-0000-000000000000}"/>
  <bookViews>
    <workbookView xWindow="-120" yWindow="-120" windowWidth="20730" windowHeight="11160" tabRatio="707" firstSheet="1" activeTab="5" xr2:uid="{00000000-000D-0000-FFFF-FFFF00000000}"/>
  </bookViews>
  <sheets>
    <sheet name="TLS Classrooms" sheetId="4" r:id="rId1"/>
    <sheet name="Rehabilitation of Classrooms" sheetId="5" r:id="rId2"/>
    <sheet name="Renovation of twin pit Latrines" sheetId="6" r:id="rId3"/>
    <sheet name="Construction of Pit latrines" sheetId="7" r:id="rId4"/>
    <sheet name="Septic tanks" sheetId="8" r:id="rId5"/>
    <sheet name="Summary" sheetId="9" r:id="rId6"/>
  </sheets>
  <definedNames>
    <definedName name="_xlnm.Print_Area" localSheetId="3">'Construction of Pit latrines'!$A$1:$D$129</definedName>
    <definedName name="_xlnm.Print_Area" localSheetId="4">'Septic tanks'!$A$1:$D$80</definedName>
    <definedName name="_xlnm.Print_Titles" localSheetId="4">'Septic tanks'!$1:$4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9" l="1"/>
  <c r="C7" i="9"/>
  <c r="C6" i="9"/>
  <c r="C5" i="9"/>
  <c r="C4" i="9"/>
  <c r="C3" i="9"/>
  <c r="D14" i="8" l="1"/>
</calcChain>
</file>

<file path=xl/sharedStrings.xml><?xml version="1.0" encoding="utf-8"?>
<sst xmlns="http://schemas.openxmlformats.org/spreadsheetml/2006/main" count="646" uniqueCount="341">
  <si>
    <t>Pos</t>
  </si>
  <si>
    <t>Description</t>
  </si>
  <si>
    <t>Unit</t>
  </si>
  <si>
    <t>Qty</t>
  </si>
  <si>
    <t>Clearing of the site to remove top vegetative, garbage and waste soil</t>
  </si>
  <si>
    <t>M2</t>
  </si>
  <si>
    <t xml:space="preserve">Excavation trench of .5M deep and .5M width around the perimeter of the construction </t>
  </si>
  <si>
    <t>M3</t>
  </si>
  <si>
    <t>Construct 0.8M high Stone Masonary foundation from bottom of the excavation with cement sand mortar of 1:4</t>
  </si>
  <si>
    <t>Construct a RCC foundation beam  with size .15*.4 cm with Y 10 and stirupps R6 with a ratio of 1:2:4</t>
  </si>
  <si>
    <t>Back fill with selected and excavated  material. well watered &amp; compacted depth of .25m</t>
  </si>
  <si>
    <t xml:space="preserve">Fill hard core/marrum 0.15m </t>
  </si>
  <si>
    <t>Flooring with quality lean concrete of 0.05M and smooth finish of mortar and standard slope</t>
  </si>
  <si>
    <t>Internal and external plaster both sides of the wall (short wall height 1.7 m)</t>
  </si>
  <si>
    <t>wall constructed with corrugated galvanised sheets Gauge 26 with timber and poles as per drawings.</t>
  </si>
  <si>
    <t>Hip Roof Constructed with Galvanised sheets Gauge 26. The trussess should be 1.2M c/c wirh king post 2m and as per drawings.</t>
  </si>
  <si>
    <t>Steel ventilations around the sides of walls</t>
  </si>
  <si>
    <t>Metal doors (wall height) with required fittings (hinges, handles, bolts etc)</t>
  </si>
  <si>
    <t>No</t>
  </si>
  <si>
    <t>Black board of dimension 3.5m* 1.5 m with the edges defined. The board starts at 1 m from floor level</t>
  </si>
  <si>
    <t>Supply and provide chairs and desks for classrooms</t>
  </si>
  <si>
    <t>LS</t>
  </si>
  <si>
    <t>Site Prepartion and Demolation Works</t>
  </si>
  <si>
    <t>Site preparation and demolition activities including removing old cement floor</t>
  </si>
  <si>
    <t>m2</t>
  </si>
  <si>
    <t>hack out old plastered wall average 15mm thick, prepare to receive new plaster</t>
  </si>
  <si>
    <t>Flooring</t>
  </si>
  <si>
    <t>supply and provide new cement floor screed thick as approved by the engineer bedded as cement and sand screeds</t>
  </si>
  <si>
    <t xml:space="preserve">ceiling nailed to the underside of 38 x 38 white wood branding at 600 c/c and trussed rafter fitted complete with white wood architrave to the underside </t>
  </si>
  <si>
    <t>Platering and Painting</t>
  </si>
  <si>
    <t>Provide minimum 20mm thick cement plaster over damaged inner and outer Wall surfaces and scaffolding</t>
  </si>
  <si>
    <t>Removing white or colour wash by scrapping and sand papering and preparing the surface smooth including necessary trepairs to scratches etc.</t>
  </si>
  <si>
    <t>White washing three coats with slacked stone lime to internal and external wall surfaces</t>
  </si>
  <si>
    <t>supply and provide two coats emulsion painting to internal and external wall surfaces</t>
  </si>
  <si>
    <t>m3</t>
  </si>
  <si>
    <t>supply and fix 1200x2100mm height softwood frame doors</t>
  </si>
  <si>
    <t>Site preparation and demolition activities including old roof structure, timber truss and ceiling</t>
  </si>
  <si>
    <t>Beams</t>
  </si>
  <si>
    <t>provide final beam (section 200x200mm), concrete class 20,nominal mix 1:2:4) with Y10 rebar and R6 for beam links</t>
  </si>
  <si>
    <t>Walling</t>
  </si>
  <si>
    <t>Construct final coarse of the top of block walls with 1st class brick work in cement mortar (1:4) in superstructure</t>
  </si>
  <si>
    <t xml:space="preserve">Flooring &amp; Wall finishes </t>
  </si>
  <si>
    <t>non slip approved floor tiles size 300x300x8mm thick as approved by the engineer bedded as cement and sand screeds</t>
  </si>
  <si>
    <t>Roofing</t>
  </si>
  <si>
    <t xml:space="preserve">100x50mm for rafters, ridge and tie beam, 75x50mm for ties, struts and purlins </t>
  </si>
  <si>
    <t>supply and fix following in treated soft wood truss including fabrication, hoisting into position</t>
  </si>
  <si>
    <t xml:space="preserve">supply and fix guage 26 corrugated iron sheets or equal and approved including ridge cap and nails </t>
  </si>
  <si>
    <t>supply and provide ceiling nailed to underside of timber wood trusses</t>
  </si>
  <si>
    <t>Plastering and Painting</t>
  </si>
  <si>
    <t>supply and fix 900x2100mm height softwood frame doors</t>
  </si>
  <si>
    <t xml:space="preserve">provide turkish type water closet with 100mm pvc s trap and flushing cistern with manually controled device  </t>
  </si>
  <si>
    <t>White Vitreous China Wash basin size 550x400 mm
with a pair of 15 mm C.P. brass pillar taps.</t>
  </si>
  <si>
    <t>25mm dia outlet and inlet pipe to wash basin and pouring flush</t>
  </si>
  <si>
    <t>m</t>
  </si>
  <si>
    <t xml:space="preserve">13mm gate valve </t>
  </si>
  <si>
    <t>10mm dia nominal pipe</t>
  </si>
  <si>
    <t>5mm dia nominal pipe</t>
  </si>
  <si>
    <t>SUBSTRUCTURE (Provisional)</t>
  </si>
  <si>
    <t>Excavation</t>
  </si>
  <si>
    <t>1.1.1</t>
  </si>
  <si>
    <t>Excavation including maintaining and supporting sides and keeping free from water, mud and fallen materials by bailing, pumping or otherwise</t>
  </si>
  <si>
    <t>1.1.2</t>
  </si>
  <si>
    <t>Prepare site by stripping top 200 mm of soil to remove all debris including sand (if any) from site and carting away spoil</t>
  </si>
  <si>
    <t>1.1.3</t>
  </si>
  <si>
    <t>Excavate for foundation strip commencing at stripped levels depth not exceeding 1.50m deep</t>
  </si>
  <si>
    <t>1.1.4</t>
  </si>
  <si>
    <t>Pit excavation commencing at stripped levels depth not exceeding 1.50m deep</t>
  </si>
  <si>
    <t>1.1.5</t>
  </si>
  <si>
    <t>Ditto 1.50 - 3.00 metres deep</t>
  </si>
  <si>
    <t>1.1.6</t>
  </si>
  <si>
    <t>Extra-over for excavation in rock</t>
  </si>
  <si>
    <t>1.1.7</t>
  </si>
  <si>
    <t>Remove surplus excavated material from site</t>
  </si>
  <si>
    <t>1.1.8</t>
  </si>
  <si>
    <t>Backfill around foundation</t>
  </si>
  <si>
    <t>Filing</t>
  </si>
  <si>
    <t>1.2.1</t>
  </si>
  <si>
    <t xml:space="preserve">300 mm thick approved hardcore filling spread, well rammed and compacted in 150mm layers to receive concrete surface bed </t>
  </si>
  <si>
    <t>Insitu concrete: class 15: mix 1:3:6</t>
  </si>
  <si>
    <t>1.3.1</t>
  </si>
  <si>
    <t>50mm blinding layer under foundations</t>
  </si>
  <si>
    <t>1.3.2</t>
  </si>
  <si>
    <t>50mm blinding layer on hardcore surfaces</t>
  </si>
  <si>
    <t>1.3.3</t>
  </si>
  <si>
    <t>Treat hardcore surface with approved insecticide</t>
  </si>
  <si>
    <t>Concrete work</t>
  </si>
  <si>
    <t>1.4.1</t>
  </si>
  <si>
    <t xml:space="preserve">Reinforced Concrete class 15 </t>
  </si>
  <si>
    <t>1.4.2</t>
  </si>
  <si>
    <t>Strip foundation</t>
  </si>
  <si>
    <t>1.4.3</t>
  </si>
  <si>
    <t xml:space="preserve">Reinforced Concrete class 25 </t>
  </si>
  <si>
    <t>1.4.4</t>
  </si>
  <si>
    <t>100mm thick floor slab with surface steel trowelled smooth</t>
  </si>
  <si>
    <t>1.4.5</t>
  </si>
  <si>
    <t>Allow for pit/squat hole in 100mm thick floor slab</t>
  </si>
  <si>
    <t>Reinforcement</t>
  </si>
  <si>
    <t>1.5.1</t>
  </si>
  <si>
    <t>Reinforcement bars (All sizes) as shown on drawings</t>
  </si>
  <si>
    <t>kg</t>
  </si>
  <si>
    <t>1.5.2</t>
  </si>
  <si>
    <t>Mesh fabric reinforcement ref. No. A142 laid in floor slab with minimum 150 mm side allowance</t>
  </si>
  <si>
    <t>Sawn formwork</t>
  </si>
  <si>
    <t>1.6.1</t>
  </si>
  <si>
    <t xml:space="preserve">Formwork to edges of floor slab girth over 75mm but not exceeding 150mm </t>
  </si>
  <si>
    <t>1.6.2</t>
  </si>
  <si>
    <t xml:space="preserve">Formwork to edges of strip footing girth over 75mm but not exceeding 150mm </t>
  </si>
  <si>
    <t>1.6.3</t>
  </si>
  <si>
    <t xml:space="preserve">Formwork to edges of strip footing girth over 150mm but not exceeding 2250mm </t>
  </si>
  <si>
    <t>1.7.1</t>
  </si>
  <si>
    <t>400mm Thick rubble stone retaining wall in cement and sand mortar (1:3)</t>
  </si>
  <si>
    <t>1.7.2</t>
  </si>
  <si>
    <t>150mm thick masonary wall</t>
  </si>
  <si>
    <t>1.7.3</t>
  </si>
  <si>
    <t>One layer 1000gauge polythene sheet damp proof membrane under beds: 300mm laps</t>
  </si>
  <si>
    <t>Steps</t>
  </si>
  <si>
    <t>1.8.1</t>
  </si>
  <si>
    <t>1.8.1.1</t>
  </si>
  <si>
    <t>1.8.1.2</t>
  </si>
  <si>
    <t>Treads, 300 mm wide</t>
  </si>
  <si>
    <t>1.8.1.3</t>
  </si>
  <si>
    <t>Risers, 150 mm high</t>
  </si>
  <si>
    <t>1.8.1.4</t>
  </si>
  <si>
    <t>Open string</t>
  </si>
  <si>
    <t>Waist</t>
  </si>
  <si>
    <t>1.8.2</t>
  </si>
  <si>
    <t>1.8.2.1</t>
  </si>
  <si>
    <t xml:space="preserve">Risers: girth over 75mm but not exceeding 150mm </t>
  </si>
  <si>
    <t>1.8.2.2</t>
  </si>
  <si>
    <t>1.8.2.3</t>
  </si>
  <si>
    <t>1.8.2.4</t>
  </si>
  <si>
    <t>Cement and sand mortar (1:4) trowelled beds: on concrete: to</t>
  </si>
  <si>
    <t>1.8.2.5</t>
  </si>
  <si>
    <t>1.8.2.6</t>
  </si>
  <si>
    <t>1.8.2.7</t>
  </si>
  <si>
    <t>1.8.2.8</t>
  </si>
  <si>
    <t>Non slip approved ceramic floor tiles size 300x300x8mm thick as approved by the Engineer: bedded on cement and sand screeds(measured separately) : jointed and grouted in matching colour cement mortar</t>
  </si>
  <si>
    <t>1.8.2.9</t>
  </si>
  <si>
    <t>1.8.2.10</t>
  </si>
  <si>
    <t>1.8.2.11</t>
  </si>
  <si>
    <t>1.8.2.12</t>
  </si>
  <si>
    <t>High tensile reinforcement bars in assorted sizes</t>
  </si>
  <si>
    <t>Plinths</t>
  </si>
  <si>
    <t>1.9.1</t>
  </si>
  <si>
    <t>15mm thick cement sand rendering (1:3) to plinths</t>
  </si>
  <si>
    <t>1.9.2</t>
  </si>
  <si>
    <t>Prepare and apply three coats black bituminous paint to rendered plinths externally</t>
  </si>
  <si>
    <t>1.9.3</t>
  </si>
  <si>
    <t>100mm thick approved lining of pit insides upto bottom of pit if in loose formation areas or in areas with ground water</t>
  </si>
  <si>
    <t>SUPERSTRUCTURES</t>
  </si>
  <si>
    <t>2.1.1</t>
  </si>
  <si>
    <t xml:space="preserve">150 Thick load bearing solid concrete block walling </t>
  </si>
  <si>
    <t>2.1.2</t>
  </si>
  <si>
    <t>200mm deep x 400mm wide vent block</t>
  </si>
  <si>
    <t>Wall Coping</t>
  </si>
  <si>
    <t>2..2.1</t>
  </si>
  <si>
    <t>Precast concrete 600 x 300 x 50 mm Thick twice weathered and throated coping jointed and pointed in cement and sand mortar</t>
  </si>
  <si>
    <t>Concrete Work</t>
  </si>
  <si>
    <t>2.3.1</t>
  </si>
  <si>
    <t>Vibrated reinforced concrete class 25 (1:1.5:3) with 20mm maximum aggregate as described in:</t>
  </si>
  <si>
    <t>2.3.2</t>
  </si>
  <si>
    <t>Lintels</t>
  </si>
  <si>
    <t>2.4.1</t>
  </si>
  <si>
    <t>8mm Diameter high tensile reinforcement bar</t>
  </si>
  <si>
    <t>2.4.2</t>
  </si>
  <si>
    <t>Ditto but 10mm</t>
  </si>
  <si>
    <t>Sawn Formwork to:</t>
  </si>
  <si>
    <t>2.5.1</t>
  </si>
  <si>
    <t>Sides and soffits of lintels</t>
  </si>
  <si>
    <t>2.6.1</t>
  </si>
  <si>
    <t>Roof Structure</t>
  </si>
  <si>
    <t>2.6.1.1</t>
  </si>
  <si>
    <t>Sawn celcured cypress timber as described in:</t>
  </si>
  <si>
    <t>2.6.1.2</t>
  </si>
  <si>
    <t>200mm x 15mm Fascia Board</t>
  </si>
  <si>
    <t>2.6.1.3</t>
  </si>
  <si>
    <t>l00x50mmRafters</t>
  </si>
  <si>
    <t>2.6.1.4</t>
  </si>
  <si>
    <t>100mm x 50mm wall plate</t>
  </si>
  <si>
    <t>2.6.1.5</t>
  </si>
  <si>
    <t>50 x 50 Purlins</t>
  </si>
  <si>
    <t>2.6..2</t>
  </si>
  <si>
    <t>Roof Covering</t>
  </si>
  <si>
    <t>2.6.2.1</t>
  </si>
  <si>
    <t>30 Gauge galvanized corrugated iron sheets fixed to timber Purlins</t>
  </si>
  <si>
    <t>Painting and Decorating</t>
  </si>
  <si>
    <t>2.7.1</t>
  </si>
  <si>
    <t>Knot prime stop and apply two undercoats and one gloss finishing coat oil paint to fascia board 200- 300 mm wide</t>
  </si>
  <si>
    <t xml:space="preserve">Doors </t>
  </si>
  <si>
    <t>2.8.1</t>
  </si>
  <si>
    <t>45mm thick Matchboarded timber single door, overall size 900x 2100mm high</t>
  </si>
  <si>
    <t>Wrot cypress 1st grade</t>
  </si>
  <si>
    <t>2.9.1</t>
  </si>
  <si>
    <t>150x50mm frame two labours plugged screwed and pellated</t>
  </si>
  <si>
    <t>2.9.2</t>
  </si>
  <si>
    <t>50x25mm architrave two labours</t>
  </si>
  <si>
    <t>2.9.3</t>
  </si>
  <si>
    <t>25x15mm quadrant one labour</t>
  </si>
  <si>
    <t>2.9.4</t>
  </si>
  <si>
    <t>Supply and fix the following ironmongery to timber with matching screws</t>
  </si>
  <si>
    <t>2.9.5</t>
  </si>
  <si>
    <t>Stainless steel hinges</t>
  </si>
  <si>
    <t>Pairs</t>
  </si>
  <si>
    <t>2.9.6</t>
  </si>
  <si>
    <t>Three lever mortice lock</t>
  </si>
  <si>
    <t>2.9.7</t>
  </si>
  <si>
    <t>Rubber door stop</t>
  </si>
  <si>
    <t>2.9.8</t>
  </si>
  <si>
    <t>Prepare and apply two undercoats and one finishing coat oil paint to timber door</t>
  </si>
  <si>
    <t>Finishes</t>
  </si>
  <si>
    <t>2.10.1</t>
  </si>
  <si>
    <t>Floor Finishes</t>
  </si>
  <si>
    <t>2.10.2</t>
  </si>
  <si>
    <t>Cement and sand mortar (1:4)trowelled beds: on concrete: to</t>
  </si>
  <si>
    <t>2.10.3</t>
  </si>
  <si>
    <t>32mm floors finished to receive ceramic tile flooring</t>
  </si>
  <si>
    <t>2.10.4</t>
  </si>
  <si>
    <t>Floors</t>
  </si>
  <si>
    <t>2.10.5</t>
  </si>
  <si>
    <t>100 x 25mm Thick skirting to junction with floor and wall finish</t>
  </si>
  <si>
    <t>Wall Finishes</t>
  </si>
  <si>
    <t>2.11.1</t>
  </si>
  <si>
    <t>15mm cement and sand (1:4) backing; woodfloat finish: to receive wall tiles: to</t>
  </si>
  <si>
    <t>2.11.2</t>
  </si>
  <si>
    <t>Walls internally</t>
  </si>
  <si>
    <t>2.11.3</t>
  </si>
  <si>
    <t xml:space="preserve">Supply and fix approved Ceramic wall tiles or other equal and approved fixed with approved quality adhesive inaccordance with manufacturers instructions bedded on cement sand backing (measured separately): jointed, pointed and grouted in matching colour cement mortar: to </t>
  </si>
  <si>
    <t>2.11.4</t>
  </si>
  <si>
    <t>250x300x8mm thick wall tiles</t>
  </si>
  <si>
    <t>2.11.5</t>
  </si>
  <si>
    <t>12mm lime plaster: steel trowelled finish: on concrete, blockwork or stonework: to</t>
  </si>
  <si>
    <t>2.11.6</t>
  </si>
  <si>
    <t>Walls externally</t>
  </si>
  <si>
    <t>2.11.7</t>
  </si>
  <si>
    <t>Prepare and apply three coats plastic emulsion paint to:</t>
  </si>
  <si>
    <t>2.11.8</t>
  </si>
  <si>
    <t>2.11.9</t>
  </si>
  <si>
    <t>Extra over keying</t>
  </si>
  <si>
    <t>2.11.10</t>
  </si>
  <si>
    <t>Supply and fix handwashing concrete basin size 300mm x 450mm</t>
  </si>
  <si>
    <t>2.11.111</t>
  </si>
  <si>
    <t>Pit/squat hole cover</t>
  </si>
  <si>
    <t>2.11.12</t>
  </si>
  <si>
    <t>100mm diameter PVC vent pipe with fly screen top</t>
  </si>
  <si>
    <t>Septic</t>
  </si>
  <si>
    <t>Excavation(Provisional)</t>
  </si>
  <si>
    <t>Pit excavation commencing at reduced levels depth not exceeding 1.50m deep</t>
  </si>
  <si>
    <t>Ditto over 1.50m deep but not exceeding 3.00m deep</t>
  </si>
  <si>
    <t>Extra-over for excavation in hard rock</t>
  </si>
  <si>
    <t>50mm blinding layer</t>
  </si>
  <si>
    <t>200mm thick floor slab with surface steel trowelled smooth</t>
  </si>
  <si>
    <t>200mm thick wall</t>
  </si>
  <si>
    <t>200 mm thick cover slab</t>
  </si>
  <si>
    <t>75mm thick precast concrete scum board</t>
  </si>
  <si>
    <t>1.4.6</t>
  </si>
  <si>
    <t>75mm thick precast concrete baffle</t>
  </si>
  <si>
    <t>Reinforcement bars (all sizes) as shown on drawings</t>
  </si>
  <si>
    <t xml:space="preserve">Formwork to sides of base slab girth over 150mm but not exceeding 225mm </t>
  </si>
  <si>
    <t xml:space="preserve">Formwork to sides of cover slab girth over 150mm but not exceeding 225mm </t>
  </si>
  <si>
    <t>Formwork to sides of r.c walls</t>
  </si>
  <si>
    <t>1.6.4</t>
  </si>
  <si>
    <t>Formwork to soffittes of cover slab</t>
  </si>
  <si>
    <t xml:space="preserve">200 Thick load bearing solid concrete block walling </t>
  </si>
  <si>
    <t>Cement and sand mortar (1:3) in:</t>
  </si>
  <si>
    <t>20 mm Thick render mixed with Sika or equivalent water proofing admixture to walls and floor</t>
  </si>
  <si>
    <t>1.7.4</t>
  </si>
  <si>
    <t>20 mm Thick screed to top slab</t>
  </si>
  <si>
    <t>1.7.5</t>
  </si>
  <si>
    <t>600x600x6mm heavy gauge steel primed metal manhole cover on slab with and including metal framing all around</t>
  </si>
  <si>
    <t>1.7.6</t>
  </si>
  <si>
    <t>20mm Diameter bars, ‘U’ shaped to form steps with ends embedded into reinforced concrete wall, average length 450mm</t>
  </si>
  <si>
    <t>1.7.7</t>
  </si>
  <si>
    <t xml:space="preserve">8mm thick Precast concrete deflector board </t>
  </si>
  <si>
    <t>No.</t>
  </si>
  <si>
    <t>1.7.8</t>
  </si>
  <si>
    <t>Benching</t>
  </si>
  <si>
    <t>1.7.9</t>
  </si>
  <si>
    <t>Cement sand mortar benching with waterproof additive</t>
  </si>
  <si>
    <t>DISTRIBUTION MANHOLE</t>
  </si>
  <si>
    <t>2.1.3</t>
  </si>
  <si>
    <t>2.1.4</t>
  </si>
  <si>
    <t>2.1.5</t>
  </si>
  <si>
    <t>2.1.6</t>
  </si>
  <si>
    <t>2.2.1</t>
  </si>
  <si>
    <t>200mm thick base slab with surface steel trowelled smooth</t>
  </si>
  <si>
    <t>2.3.4</t>
  </si>
  <si>
    <t>200mm thick top slab with surface steel trowelled smooth</t>
  </si>
  <si>
    <t>2.5.2</t>
  </si>
  <si>
    <t>2.5.3</t>
  </si>
  <si>
    <t>2.7.2</t>
  </si>
  <si>
    <t>20 mm Thick plaster to walls</t>
  </si>
  <si>
    <t>2.7.3</t>
  </si>
  <si>
    <t>2.7.4</t>
  </si>
  <si>
    <t>2.7.5</t>
  </si>
  <si>
    <t>2.7.6</t>
  </si>
  <si>
    <t>2.7.7</t>
  </si>
  <si>
    <t>UPVC Pipes</t>
  </si>
  <si>
    <t>2.7.8</t>
  </si>
  <si>
    <t>150mm diameter inlet from sepic tank</t>
  </si>
  <si>
    <t>2.7.9</t>
  </si>
  <si>
    <t>150mm diameter inlet to soakpit</t>
  </si>
  <si>
    <t>BoQ for Rehabilitation of Two Classrooms at Bahrunuur, Wehliye and Horseed Schools</t>
  </si>
  <si>
    <t>PROPOSED SANITATION FACILITIES AT DHUSOMAREEB, GURIEL AND ADADO DISTRICTS IN GALMUDUG STATE</t>
  </si>
  <si>
    <t>PROPOSED REHABILITATION OF CLASSROOMS AT ADADO AND GURIEL DISTRICTS IN GALMUDUG STATE</t>
  </si>
  <si>
    <t>BoQ for Renovation of twin pit Latines at Waberi, Wehliye, Guriel and Adado Schools</t>
  </si>
  <si>
    <t xml:space="preserve">BoQ for Construction of Twin Pit latrine at Bahrunuur, Dayana and Dayah Schools </t>
  </si>
  <si>
    <t>PROPOSED CONSTRUCTION OF SANITATION FACILITIES AT ADADO, GURIEL AND ADADO DISTRICTS IN GALMUDUG STATE</t>
  </si>
  <si>
    <t>PROPOSED TEMPORARY LEARNING SPACES AT GURIEL AND DHUSOMAREEB DISTRICTS IN GALMUDUG STATE</t>
  </si>
  <si>
    <t>PROPOSED CONSTRUCTION OF SANITATION FACILITIES IN GALMUDUG STATE</t>
  </si>
  <si>
    <t>BoQ of Septic Tank for Construction of new Latrines</t>
  </si>
  <si>
    <t>BoQ for Construction of Temporary Learning Space (TLS) at Damayo and Dayana Schools</t>
  </si>
  <si>
    <t>Unit price</t>
  </si>
  <si>
    <t>Total Price</t>
  </si>
  <si>
    <t>VAT</t>
  </si>
  <si>
    <t>Subtotal ( 3 TLS)</t>
  </si>
  <si>
    <t>Total</t>
  </si>
  <si>
    <t>Follow the description of equipment, materials and / or services above and any attached specifications.</t>
  </si>
  <si>
    <t>TERMS AND CONDITIONS</t>
  </si>
  <si>
    <t>Indicate validity of the offer</t>
  </si>
  <si>
    <t>State Warranty</t>
  </si>
  <si>
    <t>Indicate payment Terms.</t>
  </si>
  <si>
    <t>Indicate Currency</t>
  </si>
  <si>
    <t>Indicate Delivery lead time</t>
  </si>
  <si>
    <t>Subtotal ( 6 classrooms)</t>
  </si>
  <si>
    <r>
      <rPr>
        <b/>
        <sz val="8"/>
        <rFont val="Century Gothic"/>
        <family val="2"/>
      </rPr>
      <t>Ventilation</t>
    </r>
    <r>
      <rPr>
        <sz val="8"/>
        <rFont val="Century Gothic"/>
        <family val="2"/>
      </rPr>
      <t xml:space="preserve">: 200mm deep x 400mm ventblock </t>
    </r>
  </si>
  <si>
    <t>Subtotal ( 8 latrines)</t>
  </si>
  <si>
    <t>6.10</t>
  </si>
  <si>
    <t>Summary of all Civil works-Financial offers</t>
  </si>
  <si>
    <t>Rehabilitation of classrooms</t>
  </si>
  <si>
    <t>Renovation of Twin pit latrines</t>
  </si>
  <si>
    <t>TLS Construction</t>
  </si>
  <si>
    <t>Construction of Twin pit latrines</t>
  </si>
  <si>
    <t>Construction of Septic tanks</t>
  </si>
  <si>
    <t>Grand Total- Financial offer  for proposed works</t>
  </si>
  <si>
    <t xml:space="preserve">SUBSTRUCTURES SUB TOTAL </t>
  </si>
  <si>
    <t xml:space="preserve">SUPERSTRUCTURES SUB TOTAL </t>
  </si>
  <si>
    <r>
      <t>m</t>
    </r>
    <r>
      <rPr>
        <vertAlign val="superscript"/>
        <sz val="8"/>
        <rFont val="Century Gothic"/>
        <family val="2"/>
      </rPr>
      <t>2</t>
    </r>
  </si>
  <si>
    <r>
      <t>m</t>
    </r>
    <r>
      <rPr>
        <vertAlign val="superscript"/>
        <sz val="8"/>
        <rFont val="Century Gothic"/>
        <family val="2"/>
      </rPr>
      <t>3</t>
    </r>
  </si>
  <si>
    <t>Subtotal ( 9 latrines)</t>
  </si>
  <si>
    <t>Sub-Total</t>
  </si>
  <si>
    <t>Subtotal ( 3 septic tanks)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</si>
</sst>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b/>
      <sz val="10"/>
      <name val="Century Gothic"/>
      <family val="2"/>
    </font>
    <font>
      <sz val="10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u/>
      <sz val="10"/>
      <color indexed="10"/>
      <name val="Century Gothic"/>
      <family val="2"/>
    </font>
    <font>
      <u/>
      <sz val="8"/>
      <color indexed="10"/>
      <name val="Century Gothic"/>
      <family val="2"/>
    </font>
    <font>
      <b/>
      <u/>
      <sz val="8"/>
      <name val="Century Gothic"/>
      <family val="2"/>
    </font>
    <font>
      <u/>
      <sz val="8"/>
      <name val="Century Gothic"/>
      <family val="2"/>
    </font>
    <font>
      <vertAlign val="superscript"/>
      <sz val="8"/>
      <name val="Century Gothic"/>
      <family val="2"/>
    </font>
    <font>
      <b/>
      <i/>
      <u/>
      <sz val="8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3" fillId="0" borderId="0"/>
    <xf numFmtId="0" fontId="3" fillId="0" borderId="11"/>
    <xf numFmtId="0" fontId="4" fillId="5" borderId="11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11"/>
    <xf numFmtId="0" fontId="5" fillId="6" borderId="0"/>
    <xf numFmtId="0" fontId="4" fillId="0" borderId="12"/>
    <xf numFmtId="0" fontId="4" fillId="0" borderId="11"/>
  </cellStyleXfs>
  <cellXfs count="187">
    <xf numFmtId="0" fontId="0" fillId="0" borderId="0" xfId="0"/>
    <xf numFmtId="0" fontId="9" fillId="0" borderId="0" xfId="0" applyFont="1"/>
    <xf numFmtId="0" fontId="10" fillId="3" borderId="0" xfId="0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43" fontId="10" fillId="3" borderId="5" xfId="1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9" xfId="0" applyFont="1" applyFill="1" applyBorder="1" applyAlignment="1" applyProtection="1">
      <alignment horizontal="center" wrapText="1"/>
    </xf>
    <xf numFmtId="2" fontId="9" fillId="0" borderId="9" xfId="1" applyNumberFormat="1" applyFont="1" applyBorder="1" applyAlignment="1" applyProtection="1">
      <alignment horizontal="center" wrapText="1"/>
    </xf>
    <xf numFmtId="0" fontId="11" fillId="0" borderId="6" xfId="0" applyFont="1" applyBorder="1" applyAlignment="1" applyProtection="1">
      <alignment horizontal="center" vertical="top" wrapText="1"/>
    </xf>
    <xf numFmtId="0" fontId="9" fillId="3" borderId="9" xfId="0" applyFont="1" applyFill="1" applyBorder="1" applyAlignment="1" applyProtection="1">
      <alignment horizontal="center" wrapText="1"/>
    </xf>
    <xf numFmtId="2" fontId="11" fillId="3" borderId="9" xfId="1" applyNumberFormat="1" applyFont="1" applyFill="1" applyBorder="1" applyAlignment="1" applyProtection="1">
      <alignment horizont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43" fontId="10" fillId="3" borderId="9" xfId="1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/>
    <xf numFmtId="0" fontId="9" fillId="0" borderId="9" xfId="0" applyFont="1" applyBorder="1" applyAlignment="1" applyProtection="1">
      <alignment horizontal="center" vertical="top" wrapText="1"/>
    </xf>
    <xf numFmtId="0" fontId="11" fillId="0" borderId="9" xfId="0" applyFont="1" applyBorder="1" applyAlignment="1" applyProtection="1">
      <alignment horizontal="center" vertical="top" wrapText="1"/>
    </xf>
    <xf numFmtId="0" fontId="9" fillId="8" borderId="9" xfId="0" applyFont="1" applyFill="1" applyBorder="1"/>
    <xf numFmtId="0" fontId="9" fillId="8" borderId="9" xfId="0" applyFont="1" applyFill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left"/>
    </xf>
    <xf numFmtId="0" fontId="10" fillId="3" borderId="1" xfId="0" applyFont="1" applyFill="1" applyBorder="1" applyAlignment="1" applyProtection="1">
      <alignment horizontal="center" vertical="top" wrapText="1"/>
    </xf>
    <xf numFmtId="0" fontId="10" fillId="3" borderId="7" xfId="0" applyFont="1" applyFill="1" applyBorder="1" applyAlignment="1" applyProtection="1">
      <alignment horizontal="center" wrapText="1"/>
    </xf>
    <xf numFmtId="0" fontId="10" fillId="0" borderId="6" xfId="0" applyFont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horizontal="center" wrapText="1"/>
    </xf>
    <xf numFmtId="2" fontId="8" fillId="0" borderId="9" xfId="1" applyNumberFormat="1" applyFont="1" applyBorder="1" applyAlignment="1" applyProtection="1">
      <alignment horizontal="center" vertical="center" wrapText="1"/>
    </xf>
    <xf numFmtId="2" fontId="11" fillId="0" borderId="9" xfId="1" applyNumberFormat="1" applyFont="1" applyBorder="1" applyAlignment="1" applyProtection="1">
      <alignment horizontal="center" wrapText="1"/>
    </xf>
    <xf numFmtId="0" fontId="11" fillId="0" borderId="9" xfId="0" applyFont="1" applyFill="1" applyBorder="1" applyAlignment="1" applyProtection="1">
      <alignment horizontal="center" wrapText="1"/>
    </xf>
    <xf numFmtId="0" fontId="11" fillId="0" borderId="14" xfId="0" applyFont="1" applyBorder="1" applyAlignment="1" applyProtection="1">
      <alignment horizontal="center" vertical="top" wrapText="1"/>
    </xf>
    <xf numFmtId="0" fontId="11" fillId="0" borderId="17" xfId="0" applyFont="1" applyFill="1" applyBorder="1" applyAlignment="1" applyProtection="1">
      <alignment horizont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left"/>
    </xf>
    <xf numFmtId="0" fontId="10" fillId="3" borderId="6" xfId="0" applyFont="1" applyFill="1" applyBorder="1" applyAlignment="1" applyProtection="1">
      <alignment horizontal="center" vertical="top" wrapText="1"/>
    </xf>
    <xf numFmtId="0" fontId="10" fillId="0" borderId="9" xfId="0" applyFont="1" applyBorder="1" applyAlignment="1" applyProtection="1">
      <alignment horizontal="center" vertical="top" wrapText="1"/>
    </xf>
    <xf numFmtId="0" fontId="15" fillId="3" borderId="18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2" fontId="9" fillId="0" borderId="9" xfId="1" applyNumberFormat="1" applyFont="1" applyBorder="1" applyAlignment="1" applyProtection="1">
      <alignment horizontal="center" vertical="center" wrapText="1"/>
    </xf>
    <xf numFmtId="0" fontId="8" fillId="0" borderId="9" xfId="0" applyFont="1" applyBorder="1"/>
    <xf numFmtId="0" fontId="11" fillId="0" borderId="9" xfId="0" quotePrefix="1" applyFont="1" applyBorder="1" applyAlignment="1" applyProtection="1">
      <alignment horizontal="center" vertical="top" wrapText="1"/>
    </xf>
    <xf numFmtId="0" fontId="11" fillId="0" borderId="0" xfId="13" applyNumberFormat="1" applyFont="1"/>
    <xf numFmtId="43" fontId="11" fillId="0" borderId="0" xfId="5" applyFont="1"/>
    <xf numFmtId="0" fontId="11" fillId="0" borderId="0" xfId="13" applyFont="1"/>
    <xf numFmtId="0" fontId="11" fillId="3" borderId="0" xfId="13" applyNumberFormat="1" applyFont="1" applyFill="1"/>
    <xf numFmtId="43" fontId="11" fillId="0" borderId="9" xfId="5" applyFont="1" applyBorder="1" applyAlignment="1">
      <alignment horizontal="right"/>
    </xf>
    <xf numFmtId="0" fontId="11" fillId="0" borderId="9" xfId="13" applyFont="1" applyBorder="1" applyAlignment="1">
      <alignment vertical="top" wrapText="1"/>
    </xf>
    <xf numFmtId="43" fontId="11" fillId="3" borderId="9" xfId="5" applyFont="1" applyFill="1" applyBorder="1" applyAlignment="1">
      <alignment horizontal="right"/>
    </xf>
    <xf numFmtId="0" fontId="11" fillId="7" borderId="0" xfId="13" applyNumberFormat="1" applyFont="1" applyFill="1"/>
    <xf numFmtId="0" fontId="11" fillId="7" borderId="0" xfId="13" applyFont="1" applyFill="1"/>
    <xf numFmtId="0" fontId="11" fillId="0" borderId="0" xfId="13" applyFont="1" applyBorder="1"/>
    <xf numFmtId="0" fontId="10" fillId="0" borderId="0" xfId="13" applyFont="1" applyBorder="1" applyAlignment="1">
      <alignment vertical="top" wrapText="1"/>
    </xf>
    <xf numFmtId="43" fontId="11" fillId="0" borderId="0" xfId="5" applyFont="1" applyBorder="1" applyAlignment="1">
      <alignment horizontal="center"/>
    </xf>
    <xf numFmtId="43" fontId="10" fillId="0" borderId="0" xfId="5" applyFont="1" applyBorder="1" applyAlignment="1">
      <alignment vertical="top" wrapText="1"/>
    </xf>
    <xf numFmtId="0" fontId="11" fillId="0" borderId="9" xfId="13" applyFont="1" applyBorder="1" applyAlignment="1">
      <alignment vertical="top"/>
    </xf>
    <xf numFmtId="0" fontId="11" fillId="0" borderId="9" xfId="13" applyFont="1" applyBorder="1"/>
    <xf numFmtId="0" fontId="10" fillId="8" borderId="0" xfId="13" applyFont="1" applyFill="1" applyAlignment="1">
      <alignment horizontal="right"/>
    </xf>
    <xf numFmtId="43" fontId="11" fillId="0" borderId="9" xfId="4" applyNumberFormat="1" applyFont="1" applyFill="1" applyBorder="1" applyAlignment="1" applyProtection="1">
      <alignment horizontal="center"/>
      <protection locked="0"/>
    </xf>
    <xf numFmtId="0" fontId="11" fillId="0" borderId="0" xfId="10" applyFont="1" applyBorder="1" applyAlignment="1" applyProtection="1">
      <alignment horizontal="left" vertical="top"/>
      <protection locked="0"/>
    </xf>
    <xf numFmtId="0" fontId="11" fillId="0" borderId="0" xfId="10" applyFont="1"/>
    <xf numFmtId="0" fontId="11" fillId="0" borderId="9" xfId="10" applyFont="1" applyBorder="1"/>
    <xf numFmtId="0" fontId="10" fillId="0" borderId="9" xfId="10" applyFont="1" applyBorder="1" applyAlignment="1">
      <alignment horizontal="center"/>
    </xf>
    <xf numFmtId="0" fontId="11" fillId="0" borderId="9" xfId="10" applyFont="1" applyBorder="1" applyAlignment="1">
      <alignment horizontal="center"/>
    </xf>
    <xf numFmtId="165" fontId="11" fillId="0" borderId="9" xfId="4" applyNumberFormat="1" applyFont="1" applyBorder="1" applyAlignment="1">
      <alignment horizontal="right"/>
    </xf>
    <xf numFmtId="0" fontId="10" fillId="0" borderId="9" xfId="10" applyFont="1" applyBorder="1" applyAlignment="1">
      <alignment wrapText="1"/>
    </xf>
    <xf numFmtId="0" fontId="11" fillId="0" borderId="9" xfId="10" applyFont="1" applyBorder="1" applyAlignment="1">
      <alignment vertical="top" wrapText="1"/>
    </xf>
    <xf numFmtId="0" fontId="11" fillId="0" borderId="0" xfId="10" applyFont="1" applyBorder="1" applyAlignment="1">
      <alignment vertical="top" wrapText="1"/>
    </xf>
    <xf numFmtId="0" fontId="11" fillId="0" borderId="0" xfId="10" applyFont="1" applyBorder="1"/>
    <xf numFmtId="0" fontId="16" fillId="0" borderId="9" xfId="10" applyFont="1" applyBorder="1" applyAlignment="1">
      <alignment wrapText="1"/>
    </xf>
    <xf numFmtId="0" fontId="10" fillId="0" borderId="9" xfId="10" applyFont="1" applyBorder="1" applyAlignment="1">
      <alignment vertical="top" wrapText="1"/>
    </xf>
    <xf numFmtId="0" fontId="10" fillId="0" borderId="0" xfId="10" applyFont="1" applyBorder="1" applyAlignment="1">
      <alignment vertical="top" wrapText="1"/>
    </xf>
    <xf numFmtId="0" fontId="11" fillId="0" borderId="9" xfId="10" applyFont="1" applyBorder="1" applyAlignment="1">
      <alignment wrapText="1"/>
    </xf>
    <xf numFmtId="0" fontId="10" fillId="0" borderId="0" xfId="10" applyFont="1" applyAlignment="1">
      <alignment wrapText="1"/>
    </xf>
    <xf numFmtId="0" fontId="10" fillId="0" borderId="0" xfId="10" applyFont="1" applyBorder="1" applyAlignment="1">
      <alignment vertical="top"/>
    </xf>
    <xf numFmtId="0" fontId="15" fillId="0" borderId="9" xfId="10" applyFont="1" applyBorder="1" applyAlignment="1">
      <alignment wrapText="1"/>
    </xf>
    <xf numFmtId="0" fontId="10" fillId="0" borderId="0" xfId="10" applyFont="1" applyBorder="1" applyAlignment="1">
      <alignment horizontal="right" vertical="top" wrapText="1"/>
    </xf>
    <xf numFmtId="0" fontId="11" fillId="0" borderId="0" xfId="10" applyFont="1" applyBorder="1" applyAlignment="1">
      <alignment vertical="center" wrapText="1"/>
    </xf>
    <xf numFmtId="0" fontId="11" fillId="0" borderId="0" xfId="10" applyFont="1" applyBorder="1" applyAlignment="1">
      <alignment horizontal="center" vertical="center" wrapText="1"/>
    </xf>
    <xf numFmtId="4" fontId="11" fillId="0" borderId="0" xfId="10" applyNumberFormat="1" applyFont="1" applyBorder="1" applyAlignment="1">
      <alignment horizontal="right" vertical="center" wrapText="1"/>
    </xf>
    <xf numFmtId="0" fontId="10" fillId="0" borderId="0" xfId="10" applyFont="1"/>
    <xf numFmtId="0" fontId="11" fillId="0" borderId="9" xfId="10" applyFont="1" applyBorder="1" applyAlignment="1">
      <alignment vertical="top"/>
    </xf>
    <xf numFmtId="0" fontId="11" fillId="0" borderId="0" xfId="10" applyFont="1" applyBorder="1" applyAlignment="1">
      <alignment vertical="top"/>
    </xf>
    <xf numFmtId="0" fontId="11" fillId="0" borderId="9" xfId="10" applyFont="1" applyBorder="1" applyAlignment="1"/>
    <xf numFmtId="0" fontId="11" fillId="0" borderId="0" xfId="10" applyFont="1" applyBorder="1" applyAlignment="1"/>
    <xf numFmtId="0" fontId="10" fillId="0" borderId="0" xfId="10" applyFont="1" applyBorder="1" applyAlignment="1"/>
    <xf numFmtId="43" fontId="11" fillId="0" borderId="0" xfId="10" applyNumberFormat="1" applyFont="1" applyBorder="1" applyAlignment="1">
      <alignment vertical="top"/>
    </xf>
    <xf numFmtId="165" fontId="10" fillId="0" borderId="0" xfId="10" applyNumberFormat="1" applyFont="1" applyBorder="1" applyAlignment="1"/>
    <xf numFmtId="0" fontId="11" fillId="0" borderId="9" xfId="10" applyFont="1" applyBorder="1" applyAlignment="1">
      <alignment horizontal="left" vertical="top" wrapText="1"/>
    </xf>
    <xf numFmtId="0" fontId="11" fillId="0" borderId="9" xfId="10" applyFont="1" applyBorder="1" applyAlignment="1" applyProtection="1">
      <alignment horizontal="center"/>
    </xf>
    <xf numFmtId="167" fontId="11" fillId="0" borderId="9" xfId="4" applyNumberFormat="1" applyFont="1" applyBorder="1" applyAlignment="1" applyProtection="1">
      <alignment horizontal="right"/>
    </xf>
    <xf numFmtId="3" fontId="11" fillId="0" borderId="9" xfId="4" applyNumberFormat="1" applyFont="1" applyBorder="1" applyAlignment="1" applyProtection="1">
      <alignment horizontal="right"/>
    </xf>
    <xf numFmtId="0" fontId="10" fillId="9" borderId="9" xfId="10" applyFont="1" applyFill="1" applyBorder="1" applyAlignment="1">
      <alignment horizontal="right" wrapText="1"/>
    </xf>
    <xf numFmtId="165" fontId="10" fillId="0" borderId="9" xfId="4" applyNumberFormat="1" applyFont="1" applyBorder="1" applyAlignment="1">
      <alignment horizontal="right"/>
    </xf>
    <xf numFmtId="0" fontId="11" fillId="0" borderId="0" xfId="10" applyFont="1" applyBorder="1" applyAlignment="1">
      <alignment horizontal="right" vertical="top" wrapText="1"/>
    </xf>
    <xf numFmtId="0" fontId="10" fillId="0" borderId="9" xfId="10" applyFont="1" applyBorder="1" applyAlignment="1">
      <alignment horizontal="left" wrapText="1"/>
    </xf>
    <xf numFmtId="0" fontId="10" fillId="0" borderId="0" xfId="10" applyFont="1" applyBorder="1"/>
    <xf numFmtId="0" fontId="18" fillId="0" borderId="9" xfId="10" applyFont="1" applyBorder="1" applyAlignment="1">
      <alignment wrapText="1"/>
    </xf>
    <xf numFmtId="0" fontId="11" fillId="0" borderId="0" xfId="10" applyFont="1" applyAlignment="1"/>
    <xf numFmtId="0" fontId="11" fillId="0" borderId="0" xfId="10" applyFont="1" applyBorder="1" applyAlignment="1">
      <alignment horizontal="right" vertical="top"/>
    </xf>
    <xf numFmtId="4" fontId="11" fillId="0" borderId="9" xfId="4" applyNumberFormat="1" applyFont="1" applyBorder="1" applyAlignment="1">
      <alignment horizontal="right"/>
    </xf>
    <xf numFmtId="164" fontId="11" fillId="0" borderId="0" xfId="4" applyNumberFormat="1" applyFont="1" applyBorder="1" applyAlignment="1">
      <alignment vertical="top"/>
    </xf>
    <xf numFmtId="0" fontId="10" fillId="0" borderId="9" xfId="10" applyFont="1" applyBorder="1"/>
    <xf numFmtId="167" fontId="11" fillId="0" borderId="9" xfId="4" applyNumberFormat="1" applyFont="1" applyBorder="1" applyAlignment="1">
      <alignment horizontal="right"/>
    </xf>
    <xf numFmtId="0" fontId="11" fillId="3" borderId="9" xfId="10" applyFont="1" applyFill="1" applyBorder="1"/>
    <xf numFmtId="0" fontId="10" fillId="3" borderId="0" xfId="10" applyFont="1" applyFill="1" applyBorder="1" applyAlignment="1">
      <alignment vertical="center" wrapText="1"/>
    </xf>
    <xf numFmtId="0" fontId="10" fillId="3" borderId="0" xfId="10" applyFont="1" applyFill="1" applyBorder="1" applyAlignment="1">
      <alignment horizontal="center" vertical="center" wrapText="1"/>
    </xf>
    <xf numFmtId="4" fontId="10" fillId="3" borderId="0" xfId="10" applyNumberFormat="1" applyFont="1" applyFill="1" applyBorder="1" applyAlignment="1">
      <alignment horizontal="right" vertical="center" wrapText="1"/>
    </xf>
    <xf numFmtId="0" fontId="11" fillId="3" borderId="0" xfId="10" applyFont="1" applyFill="1"/>
    <xf numFmtId="0" fontId="11" fillId="0" borderId="0" xfId="10" applyFont="1" applyBorder="1" applyAlignment="1">
      <alignment horizontal="center"/>
    </xf>
    <xf numFmtId="0" fontId="11" fillId="0" borderId="0" xfId="10" applyFont="1" applyBorder="1" applyAlignment="1">
      <alignment horizontal="right"/>
    </xf>
    <xf numFmtId="0" fontId="11" fillId="0" borderId="0" xfId="10" applyFont="1" applyAlignment="1">
      <alignment horizontal="center"/>
    </xf>
    <xf numFmtId="0" fontId="11" fillId="0" borderId="0" xfId="10" applyFont="1" applyAlignment="1">
      <alignment horizontal="right"/>
    </xf>
    <xf numFmtId="0" fontId="10" fillId="3" borderId="9" xfId="0" applyFont="1" applyFill="1" applyBorder="1" applyAlignment="1" applyProtection="1">
      <alignment horizontal="right" vertical="top" wrapText="1"/>
    </xf>
    <xf numFmtId="0" fontId="10" fillId="3" borderId="9" xfId="0" applyFont="1" applyFill="1" applyBorder="1" applyAlignment="1" applyProtection="1">
      <alignment horizontal="right" vertical="center" wrapText="1"/>
    </xf>
    <xf numFmtId="0" fontId="10" fillId="0" borderId="9" xfId="10" applyFont="1" applyBorder="1" applyAlignment="1">
      <alignment horizontal="right"/>
    </xf>
    <xf numFmtId="166" fontId="10" fillId="0" borderId="9" xfId="10" applyNumberFormat="1" applyFont="1" applyBorder="1" applyAlignment="1">
      <alignment horizontal="right" wrapText="1"/>
    </xf>
    <xf numFmtId="166" fontId="11" fillId="0" borderId="9" xfId="10" applyNumberFormat="1" applyFont="1" applyBorder="1" applyAlignment="1">
      <alignment horizontal="right"/>
    </xf>
    <xf numFmtId="0" fontId="11" fillId="0" borderId="9" xfId="10" applyFont="1" applyBorder="1" applyAlignment="1">
      <alignment horizontal="right"/>
    </xf>
    <xf numFmtId="166" fontId="10" fillId="0" borderId="9" xfId="10" applyNumberFormat="1" applyFont="1" applyBorder="1" applyAlignment="1">
      <alignment horizontal="right"/>
    </xf>
    <xf numFmtId="0" fontId="10" fillId="0" borderId="9" xfId="10" applyFont="1" applyBorder="1" applyAlignment="1">
      <alignment horizontal="right" wrapText="1"/>
    </xf>
    <xf numFmtId="0" fontId="11" fillId="0" borderId="21" xfId="10" applyFont="1" applyBorder="1" applyAlignment="1">
      <alignment horizontal="right"/>
    </xf>
    <xf numFmtId="0" fontId="10" fillId="9" borderId="9" xfId="10" applyFont="1" applyFill="1" applyBorder="1" applyAlignment="1">
      <alignment vertical="top" wrapText="1"/>
    </xf>
    <xf numFmtId="0" fontId="10" fillId="9" borderId="9" xfId="10" applyFont="1" applyFill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11" fillId="0" borderId="9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11" fillId="3" borderId="9" xfId="0" applyFont="1" applyFill="1" applyBorder="1" applyAlignment="1" applyProtection="1">
      <alignment horizontal="left" vertical="top" wrapText="1"/>
    </xf>
    <xf numFmtId="0" fontId="9" fillId="3" borderId="9" xfId="0" applyFont="1" applyFill="1" applyBorder="1" applyAlignment="1" applyProtection="1">
      <alignment horizontal="left" vertical="top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7" xfId="0" applyFont="1" applyFill="1" applyBorder="1" applyAlignment="1" applyProtection="1">
      <alignment horizontal="left" vertical="top" wrapText="1"/>
    </xf>
    <xf numFmtId="0" fontId="11" fillId="0" borderId="8" xfId="0" applyFont="1" applyFill="1" applyBorder="1" applyAlignment="1" applyProtection="1">
      <alignment horizontal="left" vertical="top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11" fillId="0" borderId="10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3" borderId="10" xfId="0" applyFont="1" applyFill="1" applyBorder="1" applyAlignment="1" applyProtection="1">
      <alignment horizontal="left" vertical="top" wrapText="1"/>
    </xf>
    <xf numFmtId="0" fontId="10" fillId="0" borderId="7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left" vertical="center" wrapText="1"/>
    </xf>
    <xf numFmtId="0" fontId="11" fillId="3" borderId="7" xfId="0" applyFont="1" applyFill="1" applyBorder="1" applyAlignment="1" applyProtection="1">
      <alignment horizontal="left" vertical="top" wrapText="1"/>
    </xf>
    <xf numFmtId="0" fontId="9" fillId="3" borderId="8" xfId="0" applyFont="1" applyFill="1" applyBorder="1" applyAlignment="1" applyProtection="1">
      <alignment horizontal="left" vertical="top" wrapText="1"/>
    </xf>
    <xf numFmtId="0" fontId="9" fillId="0" borderId="7" xfId="0" applyFont="1" applyFill="1" applyBorder="1" applyAlignment="1" applyProtection="1">
      <alignment horizontal="left" vertical="top" wrapText="1"/>
    </xf>
    <xf numFmtId="0" fontId="11" fillId="0" borderId="15" xfId="0" applyFont="1" applyFill="1" applyBorder="1" applyAlignment="1" applyProtection="1">
      <alignment horizontal="left" vertical="top" wrapText="1"/>
    </xf>
    <xf numFmtId="0" fontId="11" fillId="0" borderId="16" xfId="0" applyFont="1" applyFill="1" applyBorder="1" applyAlignment="1" applyProtection="1">
      <alignment horizontal="left" vertical="top" wrapText="1"/>
    </xf>
    <xf numFmtId="0" fontId="10" fillId="3" borderId="9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11" fillId="8" borderId="15" xfId="13" applyFont="1" applyFill="1" applyBorder="1" applyAlignment="1">
      <alignment horizontal="left" vertical="center"/>
    </xf>
    <xf numFmtId="0" fontId="11" fillId="8" borderId="22" xfId="13" applyFont="1" applyFill="1" applyBorder="1" applyAlignment="1">
      <alignment horizontal="left" vertical="center"/>
    </xf>
    <xf numFmtId="0" fontId="11" fillId="8" borderId="23" xfId="13" applyFont="1" applyFill="1" applyBorder="1" applyAlignment="1">
      <alignment horizontal="left" vertical="center"/>
    </xf>
    <xf numFmtId="0" fontId="11" fillId="8" borderId="13" xfId="13" applyFont="1" applyFill="1" applyBorder="1" applyAlignment="1">
      <alignment horizontal="left" vertical="center"/>
    </xf>
    <xf numFmtId="165" fontId="11" fillId="0" borderId="9" xfId="3" applyNumberFormat="1" applyFont="1" applyBorder="1"/>
    <xf numFmtId="166" fontId="10" fillId="0" borderId="9" xfId="10" applyNumberFormat="1" applyFont="1" applyBorder="1" applyAlignment="1">
      <alignment wrapText="1"/>
    </xf>
    <xf numFmtId="2" fontId="11" fillId="0" borderId="9" xfId="10" applyNumberFormat="1" applyFont="1" applyBorder="1"/>
    <xf numFmtId="166" fontId="10" fillId="0" borderId="9" xfId="10" quotePrefix="1" applyNumberFormat="1" applyFont="1" applyBorder="1" applyAlignment="1">
      <alignment wrapText="1"/>
    </xf>
    <xf numFmtId="166" fontId="11" fillId="0" borderId="9" xfId="10" applyNumberFormat="1" applyFont="1" applyBorder="1"/>
    <xf numFmtId="2" fontId="10" fillId="0" borderId="9" xfId="10" applyNumberFormat="1" applyFont="1" applyBorder="1" applyAlignment="1">
      <alignment wrapText="1"/>
    </xf>
    <xf numFmtId="165" fontId="10" fillId="0" borderId="9" xfId="3" applyNumberFormat="1" applyFont="1" applyBorder="1"/>
    <xf numFmtId="0" fontId="10" fillId="9" borderId="9" xfId="10" applyFont="1" applyFill="1" applyBorder="1" applyAlignment="1">
      <alignment horizontal="left" wrapText="1"/>
    </xf>
    <xf numFmtId="0" fontId="11" fillId="9" borderId="9" xfId="10" applyFont="1" applyFill="1" applyBorder="1"/>
    <xf numFmtId="166" fontId="10" fillId="0" borderId="9" xfId="10" applyNumberFormat="1" applyFont="1" applyBorder="1"/>
  </cellXfs>
  <cellStyles count="19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3" xfId="5" xr:uid="{00000000-0005-0000-0000-000004000000}"/>
    <cellStyle name="Currency 2" xfId="6" xr:uid="{00000000-0005-0000-0000-000005000000}"/>
    <cellStyle name="Custom - Style8" xfId="7" xr:uid="{00000000-0005-0000-0000-000006000000}"/>
    <cellStyle name="Data   - Style2" xfId="8" xr:uid="{00000000-0005-0000-0000-000007000000}"/>
    <cellStyle name="Labels - Style3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Reset  - Style7" xfId="14" xr:uid="{00000000-0005-0000-0000-00000E000000}"/>
    <cellStyle name="Table  - Style6" xfId="15" xr:uid="{00000000-0005-0000-0000-00000F000000}"/>
    <cellStyle name="Title  - Style1" xfId="16" xr:uid="{00000000-0005-0000-0000-000010000000}"/>
    <cellStyle name="TotCol - Style5" xfId="17" xr:uid="{00000000-0005-0000-0000-000011000000}"/>
    <cellStyle name="TotRow - Style4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240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3600" y="27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43600" y="20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43600" y="20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943600" y="20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43600" y="20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6A9A0DC-1F0E-42B5-9C54-9529DCDB93CC}"/>
            </a:ext>
          </a:extLst>
        </xdr:cNvPr>
        <xdr:cNvSpPr txBox="1"/>
      </xdr:nvSpPr>
      <xdr:spPr>
        <a:xfrm>
          <a:off x="6858000" y="2590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1448E4B-F459-438F-99A6-6D311C5C8CBE}"/>
            </a:ext>
          </a:extLst>
        </xdr:cNvPr>
        <xdr:cNvSpPr txBox="1"/>
      </xdr:nvSpPr>
      <xdr:spPr>
        <a:xfrm>
          <a:off x="6858000" y="29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43600" y="20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43600" y="20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43600" y="258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943600" y="258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13" zoomScaleNormal="100" zoomScaleSheetLayoutView="100" workbookViewId="0">
      <selection activeCell="A24" sqref="A24:XFD31"/>
    </sheetView>
  </sheetViews>
  <sheetFormatPr defaultRowHeight="13.5" x14ac:dyDescent="0.3"/>
  <cols>
    <col min="1" max="1" width="9.140625" style="1"/>
    <col min="2" max="2" width="34.5703125" style="1" customWidth="1"/>
    <col min="3" max="3" width="37.85546875" style="1" customWidth="1"/>
    <col min="4" max="4" width="9.140625" style="1"/>
    <col min="5" max="5" width="12.140625" style="1" bestFit="1" customWidth="1"/>
    <col min="6" max="6" width="13.7109375" style="1" bestFit="1" customWidth="1"/>
    <col min="7" max="7" width="14.85546875" style="1" customWidth="1"/>
    <col min="8" max="16384" width="9.140625" style="1"/>
  </cols>
  <sheetData>
    <row r="1" spans="1:7" x14ac:dyDescent="0.3">
      <c r="A1" s="139" t="s">
        <v>307</v>
      </c>
      <c r="B1" s="139"/>
      <c r="C1" s="139"/>
      <c r="D1" s="139"/>
      <c r="E1" s="139"/>
      <c r="F1" s="139"/>
      <c r="G1" s="139"/>
    </row>
    <row r="2" spans="1:7" ht="20.25" customHeight="1" x14ac:dyDescent="0.3">
      <c r="A2" s="139" t="s">
        <v>310</v>
      </c>
      <c r="B2" s="139"/>
      <c r="C2" s="139"/>
      <c r="D2" s="139"/>
      <c r="E2" s="139"/>
      <c r="F2" s="139"/>
      <c r="G2" s="139"/>
    </row>
    <row r="3" spans="1:7" x14ac:dyDescent="0.3">
      <c r="A3" s="2"/>
      <c r="B3" s="3"/>
      <c r="C3" s="3"/>
      <c r="D3" s="3"/>
      <c r="E3" s="3"/>
    </row>
    <row r="4" spans="1:7" ht="41.25" customHeight="1" x14ac:dyDescent="0.3">
      <c r="A4" s="13" t="s">
        <v>0</v>
      </c>
      <c r="B4" s="138" t="s">
        <v>1</v>
      </c>
      <c r="C4" s="138"/>
      <c r="D4" s="13" t="s">
        <v>2</v>
      </c>
      <c r="E4" s="15" t="s">
        <v>3</v>
      </c>
      <c r="F4" s="13" t="s">
        <v>311</v>
      </c>
      <c r="G4" s="15" t="s">
        <v>312</v>
      </c>
    </row>
    <row r="5" spans="1:7" ht="31.5" customHeight="1" x14ac:dyDescent="0.3">
      <c r="A5" s="17">
        <v>1</v>
      </c>
      <c r="B5" s="135" t="s">
        <v>4</v>
      </c>
      <c r="C5" s="135"/>
      <c r="D5" s="8" t="s">
        <v>5</v>
      </c>
      <c r="E5" s="9">
        <v>56</v>
      </c>
      <c r="F5" s="16"/>
      <c r="G5" s="16"/>
    </row>
    <row r="6" spans="1:7" ht="26.25" customHeight="1" x14ac:dyDescent="0.3">
      <c r="A6" s="17">
        <v>2</v>
      </c>
      <c r="B6" s="135" t="s">
        <v>6</v>
      </c>
      <c r="C6" s="135"/>
      <c r="D6" s="8" t="s">
        <v>7</v>
      </c>
      <c r="E6" s="9">
        <v>7.5</v>
      </c>
      <c r="F6" s="16"/>
      <c r="G6" s="16"/>
    </row>
    <row r="7" spans="1:7" ht="29.25" customHeight="1" x14ac:dyDescent="0.3">
      <c r="A7" s="17">
        <v>3</v>
      </c>
      <c r="B7" s="135" t="s">
        <v>8</v>
      </c>
      <c r="C7" s="135"/>
      <c r="D7" s="8" t="s">
        <v>7</v>
      </c>
      <c r="E7" s="9">
        <v>9.6</v>
      </c>
      <c r="F7" s="16"/>
      <c r="G7" s="16"/>
    </row>
    <row r="8" spans="1:7" ht="28.5" customHeight="1" x14ac:dyDescent="0.3">
      <c r="A8" s="17">
        <v>4</v>
      </c>
      <c r="B8" s="136" t="s">
        <v>9</v>
      </c>
      <c r="C8" s="136"/>
      <c r="D8" s="8" t="s">
        <v>7</v>
      </c>
      <c r="E8" s="9">
        <v>1.8</v>
      </c>
      <c r="F8" s="16"/>
      <c r="G8" s="16"/>
    </row>
    <row r="9" spans="1:7" ht="28.5" customHeight="1" x14ac:dyDescent="0.3">
      <c r="A9" s="17">
        <v>5</v>
      </c>
      <c r="B9" s="136" t="s">
        <v>10</v>
      </c>
      <c r="C9" s="136"/>
      <c r="D9" s="8" t="s">
        <v>7</v>
      </c>
      <c r="E9" s="9">
        <v>11.16</v>
      </c>
      <c r="F9" s="16"/>
      <c r="G9" s="16"/>
    </row>
    <row r="10" spans="1:7" ht="18.75" customHeight="1" x14ac:dyDescent="0.3">
      <c r="A10" s="17">
        <v>6</v>
      </c>
      <c r="B10" s="136" t="s">
        <v>11</v>
      </c>
      <c r="C10" s="136"/>
      <c r="D10" s="8" t="s">
        <v>7</v>
      </c>
      <c r="E10" s="9">
        <v>6.7</v>
      </c>
      <c r="F10" s="16"/>
      <c r="G10" s="16"/>
    </row>
    <row r="11" spans="1:7" ht="17.25" customHeight="1" x14ac:dyDescent="0.3">
      <c r="A11" s="18">
        <v>7</v>
      </c>
      <c r="B11" s="135" t="s">
        <v>12</v>
      </c>
      <c r="C11" s="137"/>
      <c r="D11" s="8" t="s">
        <v>7</v>
      </c>
      <c r="E11" s="9">
        <v>2.23</v>
      </c>
      <c r="F11" s="16"/>
      <c r="G11" s="16"/>
    </row>
    <row r="12" spans="1:7" ht="26.25" customHeight="1" x14ac:dyDescent="0.3">
      <c r="A12" s="18">
        <v>8</v>
      </c>
      <c r="B12" s="140" t="s">
        <v>13</v>
      </c>
      <c r="C12" s="141"/>
      <c r="D12" s="11" t="s">
        <v>7</v>
      </c>
      <c r="E12" s="12">
        <v>13.5</v>
      </c>
      <c r="F12" s="16"/>
      <c r="G12" s="16"/>
    </row>
    <row r="13" spans="1:7" ht="33.75" customHeight="1" x14ac:dyDescent="0.3">
      <c r="A13" s="18">
        <v>9</v>
      </c>
      <c r="B13" s="135" t="s">
        <v>14</v>
      </c>
      <c r="C13" s="137"/>
      <c r="D13" s="8" t="s">
        <v>7</v>
      </c>
      <c r="E13" s="9">
        <v>49.5</v>
      </c>
      <c r="F13" s="16"/>
      <c r="G13" s="16"/>
    </row>
    <row r="14" spans="1:7" ht="43.5" customHeight="1" x14ac:dyDescent="0.3">
      <c r="A14" s="18">
        <v>10</v>
      </c>
      <c r="B14" s="135" t="s">
        <v>15</v>
      </c>
      <c r="C14" s="137"/>
      <c r="D14" s="8" t="s">
        <v>5</v>
      </c>
      <c r="E14" s="9">
        <v>72</v>
      </c>
      <c r="F14" s="16"/>
      <c r="G14" s="16"/>
    </row>
    <row r="15" spans="1:7" ht="17.25" customHeight="1" x14ac:dyDescent="0.3">
      <c r="A15" s="18">
        <v>11</v>
      </c>
      <c r="B15" s="135" t="s">
        <v>16</v>
      </c>
      <c r="C15" s="137"/>
      <c r="D15" s="8" t="s">
        <v>5</v>
      </c>
      <c r="E15" s="9">
        <v>33</v>
      </c>
      <c r="F15" s="16"/>
      <c r="G15" s="16"/>
    </row>
    <row r="16" spans="1:7" ht="15.75" customHeight="1" x14ac:dyDescent="0.3">
      <c r="A16" s="18">
        <v>12</v>
      </c>
      <c r="B16" s="135" t="s">
        <v>17</v>
      </c>
      <c r="C16" s="137"/>
      <c r="D16" s="8" t="s">
        <v>18</v>
      </c>
      <c r="E16" s="9">
        <v>1</v>
      </c>
      <c r="F16" s="16"/>
      <c r="G16" s="16"/>
    </row>
    <row r="17" spans="1:7" ht="15.75" customHeight="1" x14ac:dyDescent="0.3">
      <c r="A17" s="18">
        <v>13</v>
      </c>
      <c r="B17" s="135" t="s">
        <v>19</v>
      </c>
      <c r="C17" s="135"/>
      <c r="D17" s="8" t="s">
        <v>18</v>
      </c>
      <c r="E17" s="9">
        <v>1</v>
      </c>
      <c r="F17" s="16"/>
      <c r="G17" s="16"/>
    </row>
    <row r="18" spans="1:7" ht="15.75" customHeight="1" x14ac:dyDescent="0.3">
      <c r="A18" s="18">
        <v>13</v>
      </c>
      <c r="B18" s="135" t="s">
        <v>20</v>
      </c>
      <c r="C18" s="135"/>
      <c r="D18" s="8" t="s">
        <v>21</v>
      </c>
      <c r="E18" s="9">
        <v>1</v>
      </c>
      <c r="F18" s="16"/>
      <c r="G18" s="16"/>
    </row>
    <row r="19" spans="1:7" x14ac:dyDescent="0.3">
      <c r="F19" s="20" t="s">
        <v>314</v>
      </c>
      <c r="G19" s="16"/>
    </row>
    <row r="20" spans="1:7" x14ac:dyDescent="0.3">
      <c r="F20" s="20" t="s">
        <v>313</v>
      </c>
      <c r="G20" s="16"/>
    </row>
    <row r="21" spans="1:7" ht="18.75" customHeight="1" x14ac:dyDescent="0.3">
      <c r="F21" s="20" t="s">
        <v>315</v>
      </c>
      <c r="G21" s="16"/>
    </row>
    <row r="24" spans="1:7" s="21" customFormat="1" ht="24" customHeight="1" x14ac:dyDescent="0.25">
      <c r="A24" s="134" t="s">
        <v>316</v>
      </c>
      <c r="B24" s="134"/>
      <c r="C24" s="134"/>
      <c r="D24" s="134"/>
      <c r="E24" s="134"/>
      <c r="F24" s="134"/>
      <c r="G24" s="134"/>
    </row>
    <row r="25" spans="1:7" s="21" customFormat="1" ht="24" customHeight="1" x14ac:dyDescent="0.25">
      <c r="A25" s="22"/>
      <c r="B25" s="23"/>
      <c r="C25" s="23"/>
      <c r="D25" s="23"/>
      <c r="E25" s="23"/>
      <c r="F25" s="22"/>
    </row>
    <row r="26" spans="1:7" s="21" customFormat="1" ht="18" customHeight="1" x14ac:dyDescent="0.25">
      <c r="A26" s="23"/>
      <c r="B26" s="24" t="s">
        <v>317</v>
      </c>
      <c r="C26" s="24"/>
      <c r="D26" s="24"/>
      <c r="E26" s="24"/>
      <c r="F26" s="22"/>
    </row>
    <row r="27" spans="1:7" s="21" customFormat="1" x14ac:dyDescent="0.25">
      <c r="A27" s="25">
        <v>1</v>
      </c>
      <c r="B27" s="131" t="s">
        <v>318</v>
      </c>
      <c r="C27" s="132"/>
      <c r="D27" s="133"/>
      <c r="E27" s="26"/>
      <c r="F27" s="22"/>
    </row>
    <row r="28" spans="1:7" s="21" customFormat="1" x14ac:dyDescent="0.25">
      <c r="A28" s="25">
        <v>2</v>
      </c>
      <c r="B28" s="131" t="s">
        <v>319</v>
      </c>
      <c r="C28" s="132"/>
      <c r="D28" s="133"/>
      <c r="E28" s="26"/>
      <c r="F28" s="22"/>
    </row>
    <row r="29" spans="1:7" s="21" customFormat="1" x14ac:dyDescent="0.25">
      <c r="A29" s="25">
        <v>3</v>
      </c>
      <c r="B29" s="131" t="s">
        <v>320</v>
      </c>
      <c r="C29" s="132"/>
      <c r="D29" s="133"/>
      <c r="E29" s="26"/>
      <c r="F29" s="22"/>
    </row>
    <row r="30" spans="1:7" s="21" customFormat="1" x14ac:dyDescent="0.25">
      <c r="A30" s="25">
        <v>4</v>
      </c>
      <c r="B30" s="131" t="s">
        <v>321</v>
      </c>
      <c r="C30" s="132"/>
      <c r="D30" s="133"/>
      <c r="E30" s="26"/>
      <c r="F30" s="22"/>
    </row>
    <row r="31" spans="1:7" s="21" customFormat="1" x14ac:dyDescent="0.25">
      <c r="A31" s="25">
        <v>5</v>
      </c>
      <c r="B31" s="131" t="s">
        <v>322</v>
      </c>
      <c r="C31" s="132"/>
      <c r="D31" s="133"/>
      <c r="E31" s="26"/>
      <c r="F31" s="22"/>
    </row>
  </sheetData>
  <mergeCells count="24">
    <mergeCell ref="B18:C18"/>
    <mergeCell ref="B12:C12"/>
    <mergeCell ref="B13:C13"/>
    <mergeCell ref="B14:C14"/>
    <mergeCell ref="B15:C15"/>
    <mergeCell ref="B16:C16"/>
    <mergeCell ref="B17:C17"/>
    <mergeCell ref="B4:C4"/>
    <mergeCell ref="B5:C5"/>
    <mergeCell ref="B6:C6"/>
    <mergeCell ref="A1:G1"/>
    <mergeCell ref="A2:G2"/>
    <mergeCell ref="B7:C7"/>
    <mergeCell ref="B8:C8"/>
    <mergeCell ref="B9:C9"/>
    <mergeCell ref="B10:C10"/>
    <mergeCell ref="B11:C11"/>
    <mergeCell ref="B31:D31"/>
    <mergeCell ref="F24:G24"/>
    <mergeCell ref="A24:E24"/>
    <mergeCell ref="B27:D27"/>
    <mergeCell ref="B28:D28"/>
    <mergeCell ref="B29:D29"/>
    <mergeCell ref="B30:D30"/>
  </mergeCells>
  <pageMargins left="0.7" right="0.7" top="0.75" bottom="0.7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12" zoomScaleNormal="100" zoomScaleSheetLayoutView="100" workbookViewId="0">
      <selection activeCell="A21" sqref="A21:XFD28"/>
    </sheetView>
  </sheetViews>
  <sheetFormatPr defaultRowHeight="13.5" x14ac:dyDescent="0.3"/>
  <cols>
    <col min="1" max="1" width="9.140625" style="1"/>
    <col min="2" max="2" width="34.5703125" style="1" customWidth="1"/>
    <col min="3" max="3" width="18.140625" style="1" customWidth="1"/>
    <col min="4" max="5" width="9.140625" style="1"/>
    <col min="6" max="6" width="19.140625" style="1" bestFit="1" customWidth="1"/>
    <col min="7" max="7" width="18.5703125" style="1" customWidth="1"/>
    <col min="8" max="16384" width="9.140625" style="1"/>
  </cols>
  <sheetData>
    <row r="1" spans="1:7" ht="16.5" customHeight="1" x14ac:dyDescent="0.3">
      <c r="A1" s="139" t="s">
        <v>303</v>
      </c>
      <c r="B1" s="139"/>
      <c r="C1" s="139"/>
      <c r="D1" s="139"/>
      <c r="E1" s="139"/>
      <c r="F1" s="139"/>
      <c r="G1" s="139"/>
    </row>
    <row r="2" spans="1:7" ht="13.5" customHeight="1" x14ac:dyDescent="0.3">
      <c r="A2" s="149" t="s">
        <v>301</v>
      </c>
      <c r="B2" s="150"/>
      <c r="C2" s="150"/>
      <c r="D2" s="150"/>
      <c r="E2" s="150"/>
      <c r="F2" s="150"/>
      <c r="G2" s="150"/>
    </row>
    <row r="3" spans="1:7" x14ac:dyDescent="0.3">
      <c r="A3" s="2"/>
      <c r="B3" s="3"/>
      <c r="C3" s="3"/>
      <c r="D3" s="3"/>
      <c r="E3" s="3"/>
    </row>
    <row r="4" spans="1:7" ht="14.25" thickBot="1" x14ac:dyDescent="0.35">
      <c r="A4" s="4" t="s">
        <v>0</v>
      </c>
      <c r="B4" s="148" t="s">
        <v>1</v>
      </c>
      <c r="C4" s="148"/>
      <c r="D4" s="5" t="s">
        <v>2</v>
      </c>
      <c r="E4" s="6" t="s">
        <v>3</v>
      </c>
      <c r="F4" s="4" t="s">
        <v>311</v>
      </c>
      <c r="G4" s="5" t="s">
        <v>312</v>
      </c>
    </row>
    <row r="5" spans="1:7" ht="15.75" customHeight="1" x14ac:dyDescent="0.3">
      <c r="A5" s="27">
        <v>1</v>
      </c>
      <c r="B5" s="151" t="s">
        <v>22</v>
      </c>
      <c r="C5" s="152"/>
      <c r="D5" s="152"/>
      <c r="E5" s="152"/>
      <c r="F5" s="152"/>
      <c r="G5" s="152"/>
    </row>
    <row r="6" spans="1:7" ht="30.75" customHeight="1" x14ac:dyDescent="0.3">
      <c r="A6" s="7">
        <v>1.1000000000000001</v>
      </c>
      <c r="B6" s="146" t="s">
        <v>23</v>
      </c>
      <c r="C6" s="147"/>
      <c r="D6" s="8" t="s">
        <v>24</v>
      </c>
      <c r="E6" s="9">
        <v>96</v>
      </c>
      <c r="F6" s="16"/>
      <c r="G6" s="16"/>
    </row>
    <row r="7" spans="1:7" ht="30.75" customHeight="1" x14ac:dyDescent="0.3">
      <c r="A7" s="7">
        <v>1.2</v>
      </c>
      <c r="B7" s="146" t="s">
        <v>25</v>
      </c>
      <c r="C7" s="147"/>
      <c r="D7" s="8" t="s">
        <v>24</v>
      </c>
      <c r="E7" s="9">
        <v>22</v>
      </c>
      <c r="F7" s="16"/>
      <c r="G7" s="16"/>
    </row>
    <row r="8" spans="1:7" ht="15" customHeight="1" x14ac:dyDescent="0.3">
      <c r="A8" s="28">
        <v>2</v>
      </c>
      <c r="B8" s="156" t="s">
        <v>26</v>
      </c>
      <c r="C8" s="157"/>
      <c r="D8" s="157"/>
      <c r="E8" s="157"/>
      <c r="F8" s="157"/>
      <c r="G8" s="158"/>
    </row>
    <row r="9" spans="1:7" ht="29.25" customHeight="1" x14ac:dyDescent="0.3">
      <c r="A9" s="10">
        <v>2.1</v>
      </c>
      <c r="B9" s="146" t="s">
        <v>27</v>
      </c>
      <c r="C9" s="153"/>
      <c r="D9" s="8" t="s">
        <v>24</v>
      </c>
      <c r="E9" s="9">
        <v>96</v>
      </c>
      <c r="F9" s="16"/>
      <c r="G9" s="16"/>
    </row>
    <row r="10" spans="1:7" ht="39.75" customHeight="1" x14ac:dyDescent="0.3">
      <c r="A10" s="10">
        <v>2.2000000000000002</v>
      </c>
      <c r="B10" s="146" t="s">
        <v>28</v>
      </c>
      <c r="C10" s="154"/>
      <c r="D10" s="8" t="s">
        <v>24</v>
      </c>
      <c r="E10" s="9">
        <v>96</v>
      </c>
      <c r="F10" s="16"/>
      <c r="G10" s="16"/>
    </row>
    <row r="11" spans="1:7" ht="16.5" customHeight="1" x14ac:dyDescent="0.3">
      <c r="A11" s="29">
        <v>3</v>
      </c>
      <c r="B11" s="159" t="s">
        <v>29</v>
      </c>
      <c r="C11" s="160"/>
      <c r="D11" s="160"/>
      <c r="E11" s="160"/>
      <c r="F11" s="160"/>
      <c r="G11" s="155"/>
    </row>
    <row r="12" spans="1:7" ht="35.25" customHeight="1" x14ac:dyDescent="0.3">
      <c r="A12" s="10">
        <v>3.1</v>
      </c>
      <c r="B12" s="146" t="s">
        <v>30</v>
      </c>
      <c r="C12" s="153"/>
      <c r="D12" s="8" t="s">
        <v>24</v>
      </c>
      <c r="E12" s="9">
        <v>26</v>
      </c>
      <c r="F12" s="16"/>
      <c r="G12" s="16"/>
    </row>
    <row r="13" spans="1:7" ht="42.75" customHeight="1" x14ac:dyDescent="0.3">
      <c r="A13" s="10">
        <v>3.2</v>
      </c>
      <c r="B13" s="146" t="s">
        <v>31</v>
      </c>
      <c r="C13" s="154"/>
      <c r="D13" s="8"/>
      <c r="E13" s="32">
        <v>450</v>
      </c>
      <c r="F13" s="16"/>
      <c r="G13" s="16"/>
    </row>
    <row r="14" spans="1:7" ht="25.5" customHeight="1" x14ac:dyDescent="0.3">
      <c r="A14" s="10">
        <v>3.3</v>
      </c>
      <c r="B14" s="146" t="s">
        <v>32</v>
      </c>
      <c r="C14" s="155"/>
      <c r="D14" s="33" t="s">
        <v>24</v>
      </c>
      <c r="E14" s="32">
        <v>450</v>
      </c>
      <c r="F14" s="16"/>
      <c r="G14" s="16"/>
    </row>
    <row r="15" spans="1:7" ht="26.25" customHeight="1" x14ac:dyDescent="0.3">
      <c r="A15" s="34">
        <v>3.4</v>
      </c>
      <c r="B15" s="146" t="s">
        <v>33</v>
      </c>
      <c r="C15" s="154"/>
      <c r="D15" s="33" t="s">
        <v>34</v>
      </c>
      <c r="E15" s="32">
        <v>450</v>
      </c>
      <c r="F15" s="16"/>
      <c r="G15" s="16"/>
    </row>
    <row r="16" spans="1:7" ht="24.75" customHeight="1" x14ac:dyDescent="0.3">
      <c r="A16" s="18">
        <v>3.5</v>
      </c>
      <c r="B16" s="135" t="s">
        <v>35</v>
      </c>
      <c r="C16" s="135"/>
      <c r="D16" s="33" t="s">
        <v>18</v>
      </c>
      <c r="E16" s="32">
        <v>2</v>
      </c>
      <c r="F16" s="16"/>
      <c r="G16" s="16"/>
    </row>
    <row r="17" spans="1:7" x14ac:dyDescent="0.3">
      <c r="F17" s="19" t="s">
        <v>323</v>
      </c>
      <c r="G17" s="16"/>
    </row>
    <row r="18" spans="1:7" ht="18.75" customHeight="1" x14ac:dyDescent="0.3">
      <c r="F18" s="19" t="s">
        <v>313</v>
      </c>
      <c r="G18" s="16"/>
    </row>
    <row r="19" spans="1:7" x14ac:dyDescent="0.3">
      <c r="F19" s="19" t="s">
        <v>315</v>
      </c>
      <c r="G19" s="16"/>
    </row>
    <row r="21" spans="1:7" s="36" customFormat="1" ht="24" customHeight="1" x14ac:dyDescent="0.3">
      <c r="A21" s="145" t="s">
        <v>316</v>
      </c>
      <c r="B21" s="145"/>
      <c r="C21" s="145"/>
      <c r="D21" s="145"/>
      <c r="E21" s="145"/>
      <c r="F21" s="145"/>
      <c r="G21" s="145"/>
    </row>
    <row r="22" spans="1:7" s="36" customFormat="1" ht="24" customHeight="1" x14ac:dyDescent="0.3">
      <c r="A22" s="37"/>
      <c r="B22" s="38"/>
      <c r="C22" s="38"/>
      <c r="D22" s="38"/>
      <c r="E22" s="38"/>
      <c r="F22" s="37"/>
    </row>
    <row r="23" spans="1:7" s="36" customFormat="1" ht="18" customHeight="1" x14ac:dyDescent="0.3">
      <c r="A23" s="38"/>
      <c r="B23" s="39" t="s">
        <v>317</v>
      </c>
      <c r="C23" s="39"/>
      <c r="D23" s="39"/>
      <c r="E23" s="39"/>
      <c r="F23" s="37"/>
    </row>
    <row r="24" spans="1:7" s="36" customFormat="1" x14ac:dyDescent="0.3">
      <c r="A24" s="40">
        <v>1</v>
      </c>
      <c r="B24" s="142" t="s">
        <v>318</v>
      </c>
      <c r="C24" s="143"/>
      <c r="D24" s="144"/>
      <c r="E24" s="41"/>
      <c r="F24" s="37"/>
    </row>
    <row r="25" spans="1:7" s="36" customFormat="1" x14ac:dyDescent="0.3">
      <c r="A25" s="40">
        <v>2</v>
      </c>
      <c r="B25" s="142" t="s">
        <v>319</v>
      </c>
      <c r="C25" s="143"/>
      <c r="D25" s="144"/>
      <c r="E25" s="41"/>
      <c r="F25" s="37"/>
    </row>
    <row r="26" spans="1:7" s="36" customFormat="1" x14ac:dyDescent="0.3">
      <c r="A26" s="40">
        <v>3</v>
      </c>
      <c r="B26" s="142" t="s">
        <v>320</v>
      </c>
      <c r="C26" s="143"/>
      <c r="D26" s="144"/>
      <c r="E26" s="41"/>
      <c r="F26" s="37"/>
    </row>
    <row r="27" spans="1:7" s="36" customFormat="1" x14ac:dyDescent="0.3">
      <c r="A27" s="40">
        <v>4</v>
      </c>
      <c r="B27" s="142" t="s">
        <v>321</v>
      </c>
      <c r="C27" s="143"/>
      <c r="D27" s="144"/>
      <c r="E27" s="41"/>
      <c r="F27" s="37"/>
    </row>
    <row r="28" spans="1:7" s="36" customFormat="1" x14ac:dyDescent="0.3">
      <c r="A28" s="40">
        <v>5</v>
      </c>
      <c r="B28" s="142" t="s">
        <v>322</v>
      </c>
      <c r="C28" s="143"/>
      <c r="D28" s="144"/>
      <c r="E28" s="41"/>
      <c r="F28" s="37"/>
    </row>
  </sheetData>
  <mergeCells count="21">
    <mergeCell ref="B15:C15"/>
    <mergeCell ref="B16:C16"/>
    <mergeCell ref="B8:G8"/>
    <mergeCell ref="B11:G11"/>
    <mergeCell ref="B9:C9"/>
    <mergeCell ref="B10:C10"/>
    <mergeCell ref="B12:C12"/>
    <mergeCell ref="B13:C13"/>
    <mergeCell ref="B14:C14"/>
    <mergeCell ref="B7:C7"/>
    <mergeCell ref="B4:C4"/>
    <mergeCell ref="B6:C6"/>
    <mergeCell ref="A1:G1"/>
    <mergeCell ref="A2:G2"/>
    <mergeCell ref="B5:G5"/>
    <mergeCell ref="B27:D27"/>
    <mergeCell ref="B28:D28"/>
    <mergeCell ref="A21:G21"/>
    <mergeCell ref="B24:D24"/>
    <mergeCell ref="B25:D25"/>
    <mergeCell ref="B26:D26"/>
  </mergeCells>
  <pageMargins left="0.7" right="0.7" top="0.75" bottom="0.7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topLeftCell="A30" zoomScaleNormal="100" zoomScaleSheetLayoutView="100" workbookViewId="0">
      <selection activeCell="A36" sqref="A36:XFD43"/>
    </sheetView>
  </sheetViews>
  <sheetFormatPr defaultRowHeight="13.5" x14ac:dyDescent="0.3"/>
  <cols>
    <col min="1" max="1" width="9.140625" style="1"/>
    <col min="2" max="2" width="34.5703125" style="1" customWidth="1"/>
    <col min="3" max="3" width="18.140625" style="1" customWidth="1"/>
    <col min="4" max="5" width="9.140625" style="1"/>
    <col min="6" max="6" width="16.28515625" style="1" bestFit="1" customWidth="1"/>
    <col min="7" max="7" width="9" style="1" bestFit="1" customWidth="1"/>
    <col min="8" max="16384" width="9.140625" style="1"/>
  </cols>
  <sheetData>
    <row r="1" spans="1:7" x14ac:dyDescent="0.3">
      <c r="A1" s="139" t="s">
        <v>302</v>
      </c>
      <c r="B1" s="139"/>
      <c r="C1" s="139"/>
      <c r="D1" s="139"/>
      <c r="E1" s="139"/>
      <c r="F1" s="139"/>
      <c r="G1" s="139"/>
    </row>
    <row r="2" spans="1:7" ht="15" customHeight="1" x14ac:dyDescent="0.3">
      <c r="A2" s="149" t="s">
        <v>304</v>
      </c>
      <c r="B2" s="150"/>
      <c r="C2" s="150"/>
      <c r="D2" s="150"/>
      <c r="E2" s="150"/>
      <c r="F2" s="150"/>
      <c r="G2" s="150"/>
    </row>
    <row r="3" spans="1:7" x14ac:dyDescent="0.3">
      <c r="A3" s="2"/>
      <c r="B3" s="3"/>
      <c r="C3" s="3"/>
      <c r="D3" s="3"/>
      <c r="E3" s="3"/>
    </row>
    <row r="4" spans="1:7" ht="14.25" thickBot="1" x14ac:dyDescent="0.35">
      <c r="A4" s="4" t="s">
        <v>0</v>
      </c>
      <c r="B4" s="148" t="s">
        <v>1</v>
      </c>
      <c r="C4" s="148"/>
      <c r="D4" s="5" t="s">
        <v>2</v>
      </c>
      <c r="E4" s="6" t="s">
        <v>3</v>
      </c>
      <c r="F4" s="4" t="s">
        <v>311</v>
      </c>
      <c r="G4" s="5" t="s">
        <v>312</v>
      </c>
    </row>
    <row r="5" spans="1:7" x14ac:dyDescent="0.3">
      <c r="A5" s="27">
        <v>1</v>
      </c>
      <c r="B5" s="151" t="s">
        <v>22</v>
      </c>
      <c r="C5" s="152"/>
      <c r="D5" s="152"/>
      <c r="E5" s="152"/>
    </row>
    <row r="6" spans="1:7" ht="30.75" customHeight="1" x14ac:dyDescent="0.3">
      <c r="A6" s="7">
        <v>1.1000000000000001</v>
      </c>
      <c r="B6" s="146" t="s">
        <v>36</v>
      </c>
      <c r="C6" s="147"/>
      <c r="D6" s="8" t="s">
        <v>24</v>
      </c>
      <c r="E6" s="9">
        <v>14.72</v>
      </c>
      <c r="F6" s="16"/>
      <c r="G6" s="16"/>
    </row>
    <row r="7" spans="1:7" ht="30.75" customHeight="1" x14ac:dyDescent="0.3">
      <c r="A7" s="7">
        <v>1.2</v>
      </c>
      <c r="B7" s="146" t="s">
        <v>25</v>
      </c>
      <c r="C7" s="147"/>
      <c r="D7" s="8" t="s">
        <v>24</v>
      </c>
      <c r="E7" s="9">
        <v>20.52</v>
      </c>
      <c r="F7" s="16"/>
      <c r="G7" s="16"/>
    </row>
    <row r="8" spans="1:7" x14ac:dyDescent="0.3">
      <c r="A8" s="42">
        <v>2</v>
      </c>
      <c r="B8" s="161" t="s">
        <v>37</v>
      </c>
      <c r="C8" s="162"/>
      <c r="D8" s="162"/>
      <c r="E8" s="162"/>
    </row>
    <row r="9" spans="1:7" ht="27" customHeight="1" x14ac:dyDescent="0.3">
      <c r="A9" s="10">
        <v>2.1</v>
      </c>
      <c r="B9" s="163" t="s">
        <v>38</v>
      </c>
      <c r="C9" s="164"/>
      <c r="D9" s="11" t="s">
        <v>34</v>
      </c>
      <c r="E9" s="12">
        <v>0.91</v>
      </c>
      <c r="F9" s="16"/>
      <c r="G9" s="16"/>
    </row>
    <row r="10" spans="1:7" x14ac:dyDescent="0.3">
      <c r="A10" s="28">
        <v>3</v>
      </c>
      <c r="B10" s="161" t="s">
        <v>39</v>
      </c>
      <c r="C10" s="162"/>
      <c r="D10" s="162"/>
      <c r="E10" s="162"/>
    </row>
    <row r="11" spans="1:7" ht="36" customHeight="1" x14ac:dyDescent="0.3">
      <c r="A11" s="10">
        <v>3.1</v>
      </c>
      <c r="B11" s="165" t="s">
        <v>40</v>
      </c>
      <c r="C11" s="153"/>
      <c r="D11" s="8" t="s">
        <v>24</v>
      </c>
      <c r="E11" s="9">
        <v>15.6</v>
      </c>
      <c r="F11" s="16"/>
      <c r="G11" s="16"/>
    </row>
    <row r="12" spans="1:7" ht="19.5" customHeight="1" x14ac:dyDescent="0.3">
      <c r="A12" s="10">
        <v>3.1</v>
      </c>
      <c r="B12" s="146" t="s">
        <v>324</v>
      </c>
      <c r="C12" s="153"/>
      <c r="D12" s="8" t="s">
        <v>24</v>
      </c>
      <c r="E12" s="9">
        <v>2</v>
      </c>
      <c r="F12" s="16"/>
      <c r="G12" s="16"/>
    </row>
    <row r="13" spans="1:7" ht="15" customHeight="1" x14ac:dyDescent="0.3">
      <c r="A13" s="28">
        <v>4</v>
      </c>
      <c r="B13" s="156" t="s">
        <v>41</v>
      </c>
      <c r="C13" s="157"/>
      <c r="D13" s="157"/>
      <c r="E13" s="157"/>
    </row>
    <row r="14" spans="1:7" ht="29.25" customHeight="1" x14ac:dyDescent="0.3">
      <c r="A14" s="10">
        <v>4.0999999999999996</v>
      </c>
      <c r="B14" s="146" t="s">
        <v>42</v>
      </c>
      <c r="C14" s="153"/>
      <c r="D14" s="8" t="s">
        <v>24</v>
      </c>
      <c r="E14" s="9">
        <v>42.24</v>
      </c>
      <c r="F14" s="16"/>
      <c r="G14" s="16"/>
    </row>
    <row r="15" spans="1:7" ht="18.75" customHeight="1" x14ac:dyDescent="0.3">
      <c r="A15" s="43">
        <v>5</v>
      </c>
      <c r="B15" s="168" t="s">
        <v>43</v>
      </c>
      <c r="C15" s="168"/>
      <c r="D15" s="44"/>
      <c r="E15" s="45"/>
      <c r="F15" s="16"/>
      <c r="G15" s="16"/>
    </row>
    <row r="16" spans="1:7" ht="27.75" customHeight="1" x14ac:dyDescent="0.3">
      <c r="A16" s="10">
        <v>5.0999999999999996</v>
      </c>
      <c r="B16" s="146" t="s">
        <v>44</v>
      </c>
      <c r="C16" s="154"/>
      <c r="D16" s="8" t="s">
        <v>24</v>
      </c>
      <c r="E16" s="9">
        <v>17.100000000000001</v>
      </c>
      <c r="F16" s="16"/>
      <c r="G16" s="16"/>
    </row>
    <row r="17" spans="1:7" ht="29.25" customHeight="1" x14ac:dyDescent="0.3">
      <c r="A17" s="10">
        <v>5.2</v>
      </c>
      <c r="B17" s="146" t="s">
        <v>45</v>
      </c>
      <c r="C17" s="154"/>
      <c r="D17" s="8" t="s">
        <v>24</v>
      </c>
      <c r="E17" s="9">
        <v>17.100000000000001</v>
      </c>
      <c r="F17" s="16"/>
      <c r="G17" s="16"/>
    </row>
    <row r="18" spans="1:7" ht="30.75" customHeight="1" x14ac:dyDescent="0.3">
      <c r="A18" s="10">
        <v>5.3</v>
      </c>
      <c r="B18" s="146" t="s">
        <v>46</v>
      </c>
      <c r="C18" s="153"/>
      <c r="D18" s="8" t="s">
        <v>24</v>
      </c>
      <c r="E18" s="46">
        <v>17.100000000000001</v>
      </c>
      <c r="F18" s="16"/>
      <c r="G18" s="16"/>
    </row>
    <row r="19" spans="1:7" ht="30.75" customHeight="1" x14ac:dyDescent="0.3">
      <c r="A19" s="10">
        <v>5.4</v>
      </c>
      <c r="B19" s="146" t="s">
        <v>47</v>
      </c>
      <c r="C19" s="153"/>
      <c r="D19" s="8" t="s">
        <v>24</v>
      </c>
      <c r="E19" s="46">
        <v>8.64</v>
      </c>
      <c r="F19" s="16"/>
      <c r="G19" s="16"/>
    </row>
    <row r="20" spans="1:7" ht="16.5" customHeight="1" x14ac:dyDescent="0.3">
      <c r="A20" s="29">
        <v>6</v>
      </c>
      <c r="B20" s="159" t="s">
        <v>48</v>
      </c>
      <c r="C20" s="155"/>
      <c r="D20" s="30"/>
      <c r="E20" s="31"/>
      <c r="F20" s="47"/>
      <c r="G20" s="16"/>
    </row>
    <row r="21" spans="1:7" ht="35.25" customHeight="1" x14ac:dyDescent="0.3">
      <c r="A21" s="10">
        <v>6.1</v>
      </c>
      <c r="B21" s="146" t="s">
        <v>30</v>
      </c>
      <c r="C21" s="153"/>
      <c r="D21" s="8" t="s">
        <v>24</v>
      </c>
      <c r="E21" s="46">
        <v>18.399999999999999</v>
      </c>
      <c r="F21" s="16"/>
      <c r="G21" s="16"/>
    </row>
    <row r="22" spans="1:7" ht="42.75" customHeight="1" x14ac:dyDescent="0.3">
      <c r="A22" s="10">
        <v>6.2</v>
      </c>
      <c r="B22" s="146" t="s">
        <v>31</v>
      </c>
      <c r="C22" s="154"/>
      <c r="D22" s="8"/>
      <c r="E22" s="32">
        <v>72</v>
      </c>
      <c r="F22" s="16"/>
      <c r="G22" s="16"/>
    </row>
    <row r="23" spans="1:7" ht="25.5" customHeight="1" x14ac:dyDescent="0.3">
      <c r="A23" s="10">
        <v>6.3</v>
      </c>
      <c r="B23" s="146" t="s">
        <v>32</v>
      </c>
      <c r="C23" s="155"/>
      <c r="D23" s="33" t="s">
        <v>24</v>
      </c>
      <c r="E23" s="32">
        <v>72</v>
      </c>
      <c r="F23" s="16"/>
      <c r="G23" s="16"/>
    </row>
    <row r="24" spans="1:7" ht="26.25" customHeight="1" x14ac:dyDescent="0.3">
      <c r="A24" s="34"/>
      <c r="B24" s="146" t="s">
        <v>33</v>
      </c>
      <c r="C24" s="154"/>
      <c r="D24" s="33" t="s">
        <v>34</v>
      </c>
      <c r="E24" s="32">
        <v>72</v>
      </c>
      <c r="F24" s="16"/>
      <c r="G24" s="16"/>
    </row>
    <row r="25" spans="1:7" ht="24.75" customHeight="1" x14ac:dyDescent="0.3">
      <c r="A25" s="34">
        <v>6.4</v>
      </c>
      <c r="B25" s="166" t="s">
        <v>49</v>
      </c>
      <c r="C25" s="167"/>
      <c r="D25" s="35" t="s">
        <v>18</v>
      </c>
      <c r="E25" s="32">
        <v>2</v>
      </c>
      <c r="F25" s="16"/>
      <c r="G25" s="16"/>
    </row>
    <row r="26" spans="1:7" ht="30.75" customHeight="1" x14ac:dyDescent="0.3">
      <c r="A26" s="34">
        <v>6.5</v>
      </c>
      <c r="B26" s="166" t="s">
        <v>50</v>
      </c>
      <c r="C26" s="167"/>
      <c r="D26" s="35" t="s">
        <v>18</v>
      </c>
      <c r="E26" s="32">
        <v>2</v>
      </c>
      <c r="F26" s="16"/>
      <c r="G26" s="16"/>
    </row>
    <row r="27" spans="1:7" ht="40.5" customHeight="1" x14ac:dyDescent="0.3">
      <c r="A27" s="18">
        <v>6.6</v>
      </c>
      <c r="B27" s="135" t="s">
        <v>51</v>
      </c>
      <c r="C27" s="135"/>
      <c r="D27" s="33" t="s">
        <v>18</v>
      </c>
      <c r="E27" s="32">
        <v>2</v>
      </c>
      <c r="F27" s="16"/>
      <c r="G27" s="16"/>
    </row>
    <row r="28" spans="1:7" ht="24.75" customHeight="1" x14ac:dyDescent="0.3">
      <c r="A28" s="18">
        <v>6.7</v>
      </c>
      <c r="B28" s="135" t="s">
        <v>52</v>
      </c>
      <c r="C28" s="135"/>
      <c r="D28" s="33" t="s">
        <v>53</v>
      </c>
      <c r="E28" s="32">
        <v>12</v>
      </c>
      <c r="F28" s="16"/>
      <c r="G28" s="16"/>
    </row>
    <row r="29" spans="1:7" ht="25.5" customHeight="1" x14ac:dyDescent="0.3">
      <c r="A29" s="18">
        <v>6.8</v>
      </c>
      <c r="B29" s="135" t="s">
        <v>54</v>
      </c>
      <c r="C29" s="135"/>
      <c r="D29" s="33" t="s">
        <v>18</v>
      </c>
      <c r="E29" s="32">
        <v>4</v>
      </c>
      <c r="F29" s="16"/>
      <c r="G29" s="16"/>
    </row>
    <row r="30" spans="1:7" ht="23.25" customHeight="1" x14ac:dyDescent="0.3">
      <c r="A30" s="18">
        <v>6.9</v>
      </c>
      <c r="B30" s="135" t="s">
        <v>55</v>
      </c>
      <c r="C30" s="135"/>
      <c r="D30" s="33" t="s">
        <v>53</v>
      </c>
      <c r="E30" s="32">
        <v>12</v>
      </c>
      <c r="F30" s="16"/>
      <c r="G30" s="16"/>
    </row>
    <row r="31" spans="1:7" ht="27.75" customHeight="1" x14ac:dyDescent="0.3">
      <c r="A31" s="48" t="s">
        <v>326</v>
      </c>
      <c r="B31" s="135" t="s">
        <v>56</v>
      </c>
      <c r="C31" s="135"/>
      <c r="D31" s="33" t="s">
        <v>53</v>
      </c>
      <c r="E31" s="32">
        <v>18</v>
      </c>
      <c r="F31" s="16"/>
      <c r="G31" s="16"/>
    </row>
    <row r="32" spans="1:7" x14ac:dyDescent="0.3">
      <c r="F32" s="16" t="s">
        <v>325</v>
      </c>
      <c r="G32" s="16"/>
    </row>
    <row r="33" spans="1:7" x14ac:dyDescent="0.3">
      <c r="F33" s="16" t="s">
        <v>313</v>
      </c>
      <c r="G33" s="16"/>
    </row>
    <row r="34" spans="1:7" x14ac:dyDescent="0.3">
      <c r="F34" s="16" t="s">
        <v>315</v>
      </c>
      <c r="G34" s="16"/>
    </row>
    <row r="36" spans="1:7" s="36" customFormat="1" ht="24" customHeight="1" x14ac:dyDescent="0.3">
      <c r="A36" s="145" t="s">
        <v>316</v>
      </c>
      <c r="B36" s="145"/>
      <c r="C36" s="145"/>
      <c r="D36" s="145"/>
      <c r="E36" s="145"/>
      <c r="F36" s="145"/>
      <c r="G36" s="145"/>
    </row>
    <row r="37" spans="1:7" s="36" customFormat="1" ht="24" customHeight="1" x14ac:dyDescent="0.3">
      <c r="A37" s="37"/>
      <c r="B37" s="38"/>
      <c r="C37" s="38"/>
      <c r="D37" s="38"/>
      <c r="E37" s="38"/>
      <c r="F37" s="37"/>
    </row>
    <row r="38" spans="1:7" s="36" customFormat="1" ht="18" customHeight="1" x14ac:dyDescent="0.3">
      <c r="A38" s="38"/>
      <c r="B38" s="39" t="s">
        <v>317</v>
      </c>
      <c r="C38" s="39"/>
      <c r="D38" s="39"/>
      <c r="E38" s="39"/>
      <c r="F38" s="37"/>
    </row>
    <row r="39" spans="1:7" s="36" customFormat="1" x14ac:dyDescent="0.3">
      <c r="A39" s="40">
        <v>1</v>
      </c>
      <c r="B39" s="142" t="s">
        <v>318</v>
      </c>
      <c r="C39" s="143"/>
      <c r="D39" s="144"/>
      <c r="E39" s="41"/>
      <c r="F39" s="37"/>
    </row>
    <row r="40" spans="1:7" s="36" customFormat="1" x14ac:dyDescent="0.3">
      <c r="A40" s="40">
        <v>2</v>
      </c>
      <c r="B40" s="142" t="s">
        <v>319</v>
      </c>
      <c r="C40" s="143"/>
      <c r="D40" s="144"/>
      <c r="E40" s="41"/>
      <c r="F40" s="37"/>
    </row>
    <row r="41" spans="1:7" s="36" customFormat="1" x14ac:dyDescent="0.3">
      <c r="A41" s="40">
        <v>3</v>
      </c>
      <c r="B41" s="142" t="s">
        <v>320</v>
      </c>
      <c r="C41" s="143"/>
      <c r="D41" s="144"/>
      <c r="E41" s="41"/>
      <c r="F41" s="37"/>
    </row>
    <row r="42" spans="1:7" s="36" customFormat="1" x14ac:dyDescent="0.3">
      <c r="A42" s="40">
        <v>4</v>
      </c>
      <c r="B42" s="142" t="s">
        <v>321</v>
      </c>
      <c r="C42" s="143"/>
      <c r="D42" s="144"/>
      <c r="E42" s="41"/>
      <c r="F42" s="37"/>
    </row>
    <row r="43" spans="1:7" s="36" customFormat="1" x14ac:dyDescent="0.3">
      <c r="A43" s="40">
        <v>5</v>
      </c>
      <c r="B43" s="142" t="s">
        <v>322</v>
      </c>
      <c r="C43" s="143"/>
      <c r="D43" s="144"/>
      <c r="E43" s="41"/>
      <c r="F43" s="37"/>
    </row>
  </sheetData>
  <mergeCells count="36">
    <mergeCell ref="B31:C31"/>
    <mergeCell ref="B26:C26"/>
    <mergeCell ref="B27:C27"/>
    <mergeCell ref="B28:C28"/>
    <mergeCell ref="B29:C29"/>
    <mergeCell ref="B30:C30"/>
    <mergeCell ref="A1:G1"/>
    <mergeCell ref="A2:G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E13"/>
    <mergeCell ref="B4:C4"/>
    <mergeCell ref="B5:E5"/>
    <mergeCell ref="B6:C6"/>
    <mergeCell ref="B7:C7"/>
    <mergeCell ref="B8:E8"/>
    <mergeCell ref="B9:C9"/>
    <mergeCell ref="B10:E10"/>
    <mergeCell ref="B11:C11"/>
    <mergeCell ref="B12:C12"/>
    <mergeCell ref="B43:D43"/>
    <mergeCell ref="A36:G36"/>
    <mergeCell ref="B39:D39"/>
    <mergeCell ref="B40:D40"/>
    <mergeCell ref="B41:D41"/>
    <mergeCell ref="B42:D42"/>
  </mergeCells>
  <pageMargins left="0.7" right="0.7" top="0.75" bottom="0.75" header="0.3" footer="0.3"/>
  <pageSetup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8"/>
  <sheetViews>
    <sheetView topLeftCell="A120" zoomScaleNormal="100" zoomScaleSheetLayoutView="100" workbookViewId="0">
      <selection activeCell="I132" sqref="I132"/>
    </sheetView>
  </sheetViews>
  <sheetFormatPr defaultRowHeight="18" customHeight="1" x14ac:dyDescent="0.3"/>
  <cols>
    <col min="1" max="1" width="5.7109375" style="119" customWidth="1"/>
    <col min="2" max="2" width="66" style="67" customWidth="1"/>
    <col min="3" max="3" width="7" style="118" customWidth="1"/>
    <col min="4" max="4" width="10.42578125" style="119" customWidth="1"/>
    <col min="5" max="5" width="23.5703125" style="67" customWidth="1"/>
    <col min="6" max="6" width="9.140625" style="67"/>
    <col min="7" max="7" width="5.7109375" style="67" bestFit="1" customWidth="1"/>
    <col min="8" max="254" width="9.140625" style="67"/>
    <col min="255" max="255" width="5.7109375" style="67" customWidth="1"/>
    <col min="256" max="256" width="48.85546875" style="67" customWidth="1"/>
    <col min="257" max="257" width="7" style="67" customWidth="1"/>
    <col min="258" max="258" width="10.42578125" style="67" customWidth="1"/>
    <col min="259" max="259" width="8.28515625" style="67" customWidth="1"/>
    <col min="260" max="260" width="10.7109375" style="67" customWidth="1"/>
    <col min="261" max="262" width="9.140625" style="67"/>
    <col min="263" max="263" width="5.7109375" style="67" bestFit="1" customWidth="1"/>
    <col min="264" max="510" width="9.140625" style="67"/>
    <col min="511" max="511" width="5.7109375" style="67" customWidth="1"/>
    <col min="512" max="512" width="48.85546875" style="67" customWidth="1"/>
    <col min="513" max="513" width="7" style="67" customWidth="1"/>
    <col min="514" max="514" width="10.42578125" style="67" customWidth="1"/>
    <col min="515" max="515" width="8.28515625" style="67" customWidth="1"/>
    <col min="516" max="516" width="10.7109375" style="67" customWidth="1"/>
    <col min="517" max="518" width="9.140625" style="67"/>
    <col min="519" max="519" width="5.7109375" style="67" bestFit="1" customWidth="1"/>
    <col min="520" max="766" width="9.140625" style="67"/>
    <col min="767" max="767" width="5.7109375" style="67" customWidth="1"/>
    <col min="768" max="768" width="48.85546875" style="67" customWidth="1"/>
    <col min="769" max="769" width="7" style="67" customWidth="1"/>
    <col min="770" max="770" width="10.42578125" style="67" customWidth="1"/>
    <col min="771" max="771" width="8.28515625" style="67" customWidth="1"/>
    <col min="772" max="772" width="10.7109375" style="67" customWidth="1"/>
    <col min="773" max="774" width="9.140625" style="67"/>
    <col min="775" max="775" width="5.7109375" style="67" bestFit="1" customWidth="1"/>
    <col min="776" max="1022" width="9.140625" style="67"/>
    <col min="1023" max="1023" width="5.7109375" style="67" customWidth="1"/>
    <col min="1024" max="1024" width="48.85546875" style="67" customWidth="1"/>
    <col min="1025" max="1025" width="7" style="67" customWidth="1"/>
    <col min="1026" max="1026" width="10.42578125" style="67" customWidth="1"/>
    <col min="1027" max="1027" width="8.28515625" style="67" customWidth="1"/>
    <col min="1028" max="1028" width="10.7109375" style="67" customWidth="1"/>
    <col min="1029" max="1030" width="9.140625" style="67"/>
    <col min="1031" max="1031" width="5.7109375" style="67" bestFit="1" customWidth="1"/>
    <col min="1032" max="1278" width="9.140625" style="67"/>
    <col min="1279" max="1279" width="5.7109375" style="67" customWidth="1"/>
    <col min="1280" max="1280" width="48.85546875" style="67" customWidth="1"/>
    <col min="1281" max="1281" width="7" style="67" customWidth="1"/>
    <col min="1282" max="1282" width="10.42578125" style="67" customWidth="1"/>
    <col min="1283" max="1283" width="8.28515625" style="67" customWidth="1"/>
    <col min="1284" max="1284" width="10.7109375" style="67" customWidth="1"/>
    <col min="1285" max="1286" width="9.140625" style="67"/>
    <col min="1287" max="1287" width="5.7109375" style="67" bestFit="1" customWidth="1"/>
    <col min="1288" max="1534" width="9.140625" style="67"/>
    <col min="1535" max="1535" width="5.7109375" style="67" customWidth="1"/>
    <col min="1536" max="1536" width="48.85546875" style="67" customWidth="1"/>
    <col min="1537" max="1537" width="7" style="67" customWidth="1"/>
    <col min="1538" max="1538" width="10.42578125" style="67" customWidth="1"/>
    <col min="1539" max="1539" width="8.28515625" style="67" customWidth="1"/>
    <col min="1540" max="1540" width="10.7109375" style="67" customWidth="1"/>
    <col min="1541" max="1542" width="9.140625" style="67"/>
    <col min="1543" max="1543" width="5.7109375" style="67" bestFit="1" customWidth="1"/>
    <col min="1544" max="1790" width="9.140625" style="67"/>
    <col min="1791" max="1791" width="5.7109375" style="67" customWidth="1"/>
    <col min="1792" max="1792" width="48.85546875" style="67" customWidth="1"/>
    <col min="1793" max="1793" width="7" style="67" customWidth="1"/>
    <col min="1794" max="1794" width="10.42578125" style="67" customWidth="1"/>
    <col min="1795" max="1795" width="8.28515625" style="67" customWidth="1"/>
    <col min="1796" max="1796" width="10.7109375" style="67" customWidth="1"/>
    <col min="1797" max="1798" width="9.140625" style="67"/>
    <col min="1799" max="1799" width="5.7109375" style="67" bestFit="1" customWidth="1"/>
    <col min="1800" max="2046" width="9.140625" style="67"/>
    <col min="2047" max="2047" width="5.7109375" style="67" customWidth="1"/>
    <col min="2048" max="2048" width="48.85546875" style="67" customWidth="1"/>
    <col min="2049" max="2049" width="7" style="67" customWidth="1"/>
    <col min="2050" max="2050" width="10.42578125" style="67" customWidth="1"/>
    <col min="2051" max="2051" width="8.28515625" style="67" customWidth="1"/>
    <col min="2052" max="2052" width="10.7109375" style="67" customWidth="1"/>
    <col min="2053" max="2054" width="9.140625" style="67"/>
    <col min="2055" max="2055" width="5.7109375" style="67" bestFit="1" customWidth="1"/>
    <col min="2056" max="2302" width="9.140625" style="67"/>
    <col min="2303" max="2303" width="5.7109375" style="67" customWidth="1"/>
    <col min="2304" max="2304" width="48.85546875" style="67" customWidth="1"/>
    <col min="2305" max="2305" width="7" style="67" customWidth="1"/>
    <col min="2306" max="2306" width="10.42578125" style="67" customWidth="1"/>
    <col min="2307" max="2307" width="8.28515625" style="67" customWidth="1"/>
    <col min="2308" max="2308" width="10.7109375" style="67" customWidth="1"/>
    <col min="2309" max="2310" width="9.140625" style="67"/>
    <col min="2311" max="2311" width="5.7109375" style="67" bestFit="1" customWidth="1"/>
    <col min="2312" max="2558" width="9.140625" style="67"/>
    <col min="2559" max="2559" width="5.7109375" style="67" customWidth="1"/>
    <col min="2560" max="2560" width="48.85546875" style="67" customWidth="1"/>
    <col min="2561" max="2561" width="7" style="67" customWidth="1"/>
    <col min="2562" max="2562" width="10.42578125" style="67" customWidth="1"/>
    <col min="2563" max="2563" width="8.28515625" style="67" customWidth="1"/>
    <col min="2564" max="2564" width="10.7109375" style="67" customWidth="1"/>
    <col min="2565" max="2566" width="9.140625" style="67"/>
    <col min="2567" max="2567" width="5.7109375" style="67" bestFit="1" customWidth="1"/>
    <col min="2568" max="2814" width="9.140625" style="67"/>
    <col min="2815" max="2815" width="5.7109375" style="67" customWidth="1"/>
    <col min="2816" max="2816" width="48.85546875" style="67" customWidth="1"/>
    <col min="2817" max="2817" width="7" style="67" customWidth="1"/>
    <col min="2818" max="2818" width="10.42578125" style="67" customWidth="1"/>
    <col min="2819" max="2819" width="8.28515625" style="67" customWidth="1"/>
    <col min="2820" max="2820" width="10.7109375" style="67" customWidth="1"/>
    <col min="2821" max="2822" width="9.140625" style="67"/>
    <col min="2823" max="2823" width="5.7109375" style="67" bestFit="1" customWidth="1"/>
    <col min="2824" max="3070" width="9.140625" style="67"/>
    <col min="3071" max="3071" width="5.7109375" style="67" customWidth="1"/>
    <col min="3072" max="3072" width="48.85546875" style="67" customWidth="1"/>
    <col min="3073" max="3073" width="7" style="67" customWidth="1"/>
    <col min="3074" max="3074" width="10.42578125" style="67" customWidth="1"/>
    <col min="3075" max="3075" width="8.28515625" style="67" customWidth="1"/>
    <col min="3076" max="3076" width="10.7109375" style="67" customWidth="1"/>
    <col min="3077" max="3078" width="9.140625" style="67"/>
    <col min="3079" max="3079" width="5.7109375" style="67" bestFit="1" customWidth="1"/>
    <col min="3080" max="3326" width="9.140625" style="67"/>
    <col min="3327" max="3327" width="5.7109375" style="67" customWidth="1"/>
    <col min="3328" max="3328" width="48.85546875" style="67" customWidth="1"/>
    <col min="3329" max="3329" width="7" style="67" customWidth="1"/>
    <col min="3330" max="3330" width="10.42578125" style="67" customWidth="1"/>
    <col min="3331" max="3331" width="8.28515625" style="67" customWidth="1"/>
    <col min="3332" max="3332" width="10.7109375" style="67" customWidth="1"/>
    <col min="3333" max="3334" width="9.140625" style="67"/>
    <col min="3335" max="3335" width="5.7109375" style="67" bestFit="1" customWidth="1"/>
    <col min="3336" max="3582" width="9.140625" style="67"/>
    <col min="3583" max="3583" width="5.7109375" style="67" customWidth="1"/>
    <col min="3584" max="3584" width="48.85546875" style="67" customWidth="1"/>
    <col min="3585" max="3585" width="7" style="67" customWidth="1"/>
    <col min="3586" max="3586" width="10.42578125" style="67" customWidth="1"/>
    <col min="3587" max="3587" width="8.28515625" style="67" customWidth="1"/>
    <col min="3588" max="3588" width="10.7109375" style="67" customWidth="1"/>
    <col min="3589" max="3590" width="9.140625" style="67"/>
    <col min="3591" max="3591" width="5.7109375" style="67" bestFit="1" customWidth="1"/>
    <col min="3592" max="3838" width="9.140625" style="67"/>
    <col min="3839" max="3839" width="5.7109375" style="67" customWidth="1"/>
    <col min="3840" max="3840" width="48.85546875" style="67" customWidth="1"/>
    <col min="3841" max="3841" width="7" style="67" customWidth="1"/>
    <col min="3842" max="3842" width="10.42578125" style="67" customWidth="1"/>
    <col min="3843" max="3843" width="8.28515625" style="67" customWidth="1"/>
    <col min="3844" max="3844" width="10.7109375" style="67" customWidth="1"/>
    <col min="3845" max="3846" width="9.140625" style="67"/>
    <col min="3847" max="3847" width="5.7109375" style="67" bestFit="1" customWidth="1"/>
    <col min="3848" max="4094" width="9.140625" style="67"/>
    <col min="4095" max="4095" width="5.7109375" style="67" customWidth="1"/>
    <col min="4096" max="4096" width="48.85546875" style="67" customWidth="1"/>
    <col min="4097" max="4097" width="7" style="67" customWidth="1"/>
    <col min="4098" max="4098" width="10.42578125" style="67" customWidth="1"/>
    <col min="4099" max="4099" width="8.28515625" style="67" customWidth="1"/>
    <col min="4100" max="4100" width="10.7109375" style="67" customWidth="1"/>
    <col min="4101" max="4102" width="9.140625" style="67"/>
    <col min="4103" max="4103" width="5.7109375" style="67" bestFit="1" customWidth="1"/>
    <col min="4104" max="4350" width="9.140625" style="67"/>
    <col min="4351" max="4351" width="5.7109375" style="67" customWidth="1"/>
    <col min="4352" max="4352" width="48.85546875" style="67" customWidth="1"/>
    <col min="4353" max="4353" width="7" style="67" customWidth="1"/>
    <col min="4354" max="4354" width="10.42578125" style="67" customWidth="1"/>
    <col min="4355" max="4355" width="8.28515625" style="67" customWidth="1"/>
    <col min="4356" max="4356" width="10.7109375" style="67" customWidth="1"/>
    <col min="4357" max="4358" width="9.140625" style="67"/>
    <col min="4359" max="4359" width="5.7109375" style="67" bestFit="1" customWidth="1"/>
    <col min="4360" max="4606" width="9.140625" style="67"/>
    <col min="4607" max="4607" width="5.7109375" style="67" customWidth="1"/>
    <col min="4608" max="4608" width="48.85546875" style="67" customWidth="1"/>
    <col min="4609" max="4609" width="7" style="67" customWidth="1"/>
    <col min="4610" max="4610" width="10.42578125" style="67" customWidth="1"/>
    <col min="4611" max="4611" width="8.28515625" style="67" customWidth="1"/>
    <col min="4612" max="4612" width="10.7109375" style="67" customWidth="1"/>
    <col min="4613" max="4614" width="9.140625" style="67"/>
    <col min="4615" max="4615" width="5.7109375" style="67" bestFit="1" customWidth="1"/>
    <col min="4616" max="4862" width="9.140625" style="67"/>
    <col min="4863" max="4863" width="5.7109375" style="67" customWidth="1"/>
    <col min="4864" max="4864" width="48.85546875" style="67" customWidth="1"/>
    <col min="4865" max="4865" width="7" style="67" customWidth="1"/>
    <col min="4866" max="4866" width="10.42578125" style="67" customWidth="1"/>
    <col min="4867" max="4867" width="8.28515625" style="67" customWidth="1"/>
    <col min="4868" max="4868" width="10.7109375" style="67" customWidth="1"/>
    <col min="4869" max="4870" width="9.140625" style="67"/>
    <col min="4871" max="4871" width="5.7109375" style="67" bestFit="1" customWidth="1"/>
    <col min="4872" max="5118" width="9.140625" style="67"/>
    <col min="5119" max="5119" width="5.7109375" style="67" customWidth="1"/>
    <col min="5120" max="5120" width="48.85546875" style="67" customWidth="1"/>
    <col min="5121" max="5121" width="7" style="67" customWidth="1"/>
    <col min="5122" max="5122" width="10.42578125" style="67" customWidth="1"/>
    <col min="5123" max="5123" width="8.28515625" style="67" customWidth="1"/>
    <col min="5124" max="5124" width="10.7109375" style="67" customWidth="1"/>
    <col min="5125" max="5126" width="9.140625" style="67"/>
    <col min="5127" max="5127" width="5.7109375" style="67" bestFit="1" customWidth="1"/>
    <col min="5128" max="5374" width="9.140625" style="67"/>
    <col min="5375" max="5375" width="5.7109375" style="67" customWidth="1"/>
    <col min="5376" max="5376" width="48.85546875" style="67" customWidth="1"/>
    <col min="5377" max="5377" width="7" style="67" customWidth="1"/>
    <col min="5378" max="5378" width="10.42578125" style="67" customWidth="1"/>
    <col min="5379" max="5379" width="8.28515625" style="67" customWidth="1"/>
    <col min="5380" max="5380" width="10.7109375" style="67" customWidth="1"/>
    <col min="5381" max="5382" width="9.140625" style="67"/>
    <col min="5383" max="5383" width="5.7109375" style="67" bestFit="1" customWidth="1"/>
    <col min="5384" max="5630" width="9.140625" style="67"/>
    <col min="5631" max="5631" width="5.7109375" style="67" customWidth="1"/>
    <col min="5632" max="5632" width="48.85546875" style="67" customWidth="1"/>
    <col min="5633" max="5633" width="7" style="67" customWidth="1"/>
    <col min="5634" max="5634" width="10.42578125" style="67" customWidth="1"/>
    <col min="5635" max="5635" width="8.28515625" style="67" customWidth="1"/>
    <col min="5636" max="5636" width="10.7109375" style="67" customWidth="1"/>
    <col min="5637" max="5638" width="9.140625" style="67"/>
    <col min="5639" max="5639" width="5.7109375" style="67" bestFit="1" customWidth="1"/>
    <col min="5640" max="5886" width="9.140625" style="67"/>
    <col min="5887" max="5887" width="5.7109375" style="67" customWidth="1"/>
    <col min="5888" max="5888" width="48.85546875" style="67" customWidth="1"/>
    <col min="5889" max="5889" width="7" style="67" customWidth="1"/>
    <col min="5890" max="5890" width="10.42578125" style="67" customWidth="1"/>
    <col min="5891" max="5891" width="8.28515625" style="67" customWidth="1"/>
    <col min="5892" max="5892" width="10.7109375" style="67" customWidth="1"/>
    <col min="5893" max="5894" width="9.140625" style="67"/>
    <col min="5895" max="5895" width="5.7109375" style="67" bestFit="1" customWidth="1"/>
    <col min="5896" max="6142" width="9.140625" style="67"/>
    <col min="6143" max="6143" width="5.7109375" style="67" customWidth="1"/>
    <col min="6144" max="6144" width="48.85546875" style="67" customWidth="1"/>
    <col min="6145" max="6145" width="7" style="67" customWidth="1"/>
    <col min="6146" max="6146" width="10.42578125" style="67" customWidth="1"/>
    <col min="6147" max="6147" width="8.28515625" style="67" customWidth="1"/>
    <col min="6148" max="6148" width="10.7109375" style="67" customWidth="1"/>
    <col min="6149" max="6150" width="9.140625" style="67"/>
    <col min="6151" max="6151" width="5.7109375" style="67" bestFit="1" customWidth="1"/>
    <col min="6152" max="6398" width="9.140625" style="67"/>
    <col min="6399" max="6399" width="5.7109375" style="67" customWidth="1"/>
    <col min="6400" max="6400" width="48.85546875" style="67" customWidth="1"/>
    <col min="6401" max="6401" width="7" style="67" customWidth="1"/>
    <col min="6402" max="6402" width="10.42578125" style="67" customWidth="1"/>
    <col min="6403" max="6403" width="8.28515625" style="67" customWidth="1"/>
    <col min="6404" max="6404" width="10.7109375" style="67" customWidth="1"/>
    <col min="6405" max="6406" width="9.140625" style="67"/>
    <col min="6407" max="6407" width="5.7109375" style="67" bestFit="1" customWidth="1"/>
    <col min="6408" max="6654" width="9.140625" style="67"/>
    <col min="6655" max="6655" width="5.7109375" style="67" customWidth="1"/>
    <col min="6656" max="6656" width="48.85546875" style="67" customWidth="1"/>
    <col min="6657" max="6657" width="7" style="67" customWidth="1"/>
    <col min="6658" max="6658" width="10.42578125" style="67" customWidth="1"/>
    <col min="6659" max="6659" width="8.28515625" style="67" customWidth="1"/>
    <col min="6660" max="6660" width="10.7109375" style="67" customWidth="1"/>
    <col min="6661" max="6662" width="9.140625" style="67"/>
    <col min="6663" max="6663" width="5.7109375" style="67" bestFit="1" customWidth="1"/>
    <col min="6664" max="6910" width="9.140625" style="67"/>
    <col min="6911" max="6911" width="5.7109375" style="67" customWidth="1"/>
    <col min="6912" max="6912" width="48.85546875" style="67" customWidth="1"/>
    <col min="6913" max="6913" width="7" style="67" customWidth="1"/>
    <col min="6914" max="6914" width="10.42578125" style="67" customWidth="1"/>
    <col min="6915" max="6915" width="8.28515625" style="67" customWidth="1"/>
    <col min="6916" max="6916" width="10.7109375" style="67" customWidth="1"/>
    <col min="6917" max="6918" width="9.140625" style="67"/>
    <col min="6919" max="6919" width="5.7109375" style="67" bestFit="1" customWidth="1"/>
    <col min="6920" max="7166" width="9.140625" style="67"/>
    <col min="7167" max="7167" width="5.7109375" style="67" customWidth="1"/>
    <col min="7168" max="7168" width="48.85546875" style="67" customWidth="1"/>
    <col min="7169" max="7169" width="7" style="67" customWidth="1"/>
    <col min="7170" max="7170" width="10.42578125" style="67" customWidth="1"/>
    <col min="7171" max="7171" width="8.28515625" style="67" customWidth="1"/>
    <col min="7172" max="7172" width="10.7109375" style="67" customWidth="1"/>
    <col min="7173" max="7174" width="9.140625" style="67"/>
    <col min="7175" max="7175" width="5.7109375" style="67" bestFit="1" customWidth="1"/>
    <col min="7176" max="7422" width="9.140625" style="67"/>
    <col min="7423" max="7423" width="5.7109375" style="67" customWidth="1"/>
    <col min="7424" max="7424" width="48.85546875" style="67" customWidth="1"/>
    <col min="7425" max="7425" width="7" style="67" customWidth="1"/>
    <col min="7426" max="7426" width="10.42578125" style="67" customWidth="1"/>
    <col min="7427" max="7427" width="8.28515625" style="67" customWidth="1"/>
    <col min="7428" max="7428" width="10.7109375" style="67" customWidth="1"/>
    <col min="7429" max="7430" width="9.140625" style="67"/>
    <col min="7431" max="7431" width="5.7109375" style="67" bestFit="1" customWidth="1"/>
    <col min="7432" max="7678" width="9.140625" style="67"/>
    <col min="7679" max="7679" width="5.7109375" style="67" customWidth="1"/>
    <col min="7680" max="7680" width="48.85546875" style="67" customWidth="1"/>
    <col min="7681" max="7681" width="7" style="67" customWidth="1"/>
    <col min="7682" max="7682" width="10.42578125" style="67" customWidth="1"/>
    <col min="7683" max="7683" width="8.28515625" style="67" customWidth="1"/>
    <col min="7684" max="7684" width="10.7109375" style="67" customWidth="1"/>
    <col min="7685" max="7686" width="9.140625" style="67"/>
    <col min="7687" max="7687" width="5.7109375" style="67" bestFit="1" customWidth="1"/>
    <col min="7688" max="7934" width="9.140625" style="67"/>
    <col min="7935" max="7935" width="5.7109375" style="67" customWidth="1"/>
    <col min="7936" max="7936" width="48.85546875" style="67" customWidth="1"/>
    <col min="7937" max="7937" width="7" style="67" customWidth="1"/>
    <col min="7938" max="7938" width="10.42578125" style="67" customWidth="1"/>
    <col min="7939" max="7939" width="8.28515625" style="67" customWidth="1"/>
    <col min="7940" max="7940" width="10.7109375" style="67" customWidth="1"/>
    <col min="7941" max="7942" width="9.140625" style="67"/>
    <col min="7943" max="7943" width="5.7109375" style="67" bestFit="1" customWidth="1"/>
    <col min="7944" max="8190" width="9.140625" style="67"/>
    <col min="8191" max="8191" width="5.7109375" style="67" customWidth="1"/>
    <col min="8192" max="8192" width="48.85546875" style="67" customWidth="1"/>
    <col min="8193" max="8193" width="7" style="67" customWidth="1"/>
    <col min="8194" max="8194" width="10.42578125" style="67" customWidth="1"/>
    <col min="8195" max="8195" width="8.28515625" style="67" customWidth="1"/>
    <col min="8196" max="8196" width="10.7109375" style="67" customWidth="1"/>
    <col min="8197" max="8198" width="9.140625" style="67"/>
    <col min="8199" max="8199" width="5.7109375" style="67" bestFit="1" customWidth="1"/>
    <col min="8200" max="8446" width="9.140625" style="67"/>
    <col min="8447" max="8447" width="5.7109375" style="67" customWidth="1"/>
    <col min="8448" max="8448" width="48.85546875" style="67" customWidth="1"/>
    <col min="8449" max="8449" width="7" style="67" customWidth="1"/>
    <col min="8450" max="8450" width="10.42578125" style="67" customWidth="1"/>
    <col min="8451" max="8451" width="8.28515625" style="67" customWidth="1"/>
    <col min="8452" max="8452" width="10.7109375" style="67" customWidth="1"/>
    <col min="8453" max="8454" width="9.140625" style="67"/>
    <col min="8455" max="8455" width="5.7109375" style="67" bestFit="1" customWidth="1"/>
    <col min="8456" max="8702" width="9.140625" style="67"/>
    <col min="8703" max="8703" width="5.7109375" style="67" customWidth="1"/>
    <col min="8704" max="8704" width="48.85546875" style="67" customWidth="1"/>
    <col min="8705" max="8705" width="7" style="67" customWidth="1"/>
    <col min="8706" max="8706" width="10.42578125" style="67" customWidth="1"/>
    <col min="8707" max="8707" width="8.28515625" style="67" customWidth="1"/>
    <col min="8708" max="8708" width="10.7109375" style="67" customWidth="1"/>
    <col min="8709" max="8710" width="9.140625" style="67"/>
    <col min="8711" max="8711" width="5.7109375" style="67" bestFit="1" customWidth="1"/>
    <col min="8712" max="8958" width="9.140625" style="67"/>
    <col min="8959" max="8959" width="5.7109375" style="67" customWidth="1"/>
    <col min="8960" max="8960" width="48.85546875" style="67" customWidth="1"/>
    <col min="8961" max="8961" width="7" style="67" customWidth="1"/>
    <col min="8962" max="8962" width="10.42578125" style="67" customWidth="1"/>
    <col min="8963" max="8963" width="8.28515625" style="67" customWidth="1"/>
    <col min="8964" max="8964" width="10.7109375" style="67" customWidth="1"/>
    <col min="8965" max="8966" width="9.140625" style="67"/>
    <col min="8967" max="8967" width="5.7109375" style="67" bestFit="1" customWidth="1"/>
    <col min="8968" max="9214" width="9.140625" style="67"/>
    <col min="9215" max="9215" width="5.7109375" style="67" customWidth="1"/>
    <col min="9216" max="9216" width="48.85546875" style="67" customWidth="1"/>
    <col min="9217" max="9217" width="7" style="67" customWidth="1"/>
    <col min="9218" max="9218" width="10.42578125" style="67" customWidth="1"/>
    <col min="9219" max="9219" width="8.28515625" style="67" customWidth="1"/>
    <col min="9220" max="9220" width="10.7109375" style="67" customWidth="1"/>
    <col min="9221" max="9222" width="9.140625" style="67"/>
    <col min="9223" max="9223" width="5.7109375" style="67" bestFit="1" customWidth="1"/>
    <col min="9224" max="9470" width="9.140625" style="67"/>
    <col min="9471" max="9471" width="5.7109375" style="67" customWidth="1"/>
    <col min="9472" max="9472" width="48.85546875" style="67" customWidth="1"/>
    <col min="9473" max="9473" width="7" style="67" customWidth="1"/>
    <col min="9474" max="9474" width="10.42578125" style="67" customWidth="1"/>
    <col min="9475" max="9475" width="8.28515625" style="67" customWidth="1"/>
    <col min="9476" max="9476" width="10.7109375" style="67" customWidth="1"/>
    <col min="9477" max="9478" width="9.140625" style="67"/>
    <col min="9479" max="9479" width="5.7109375" style="67" bestFit="1" customWidth="1"/>
    <col min="9480" max="9726" width="9.140625" style="67"/>
    <col min="9727" max="9727" width="5.7109375" style="67" customWidth="1"/>
    <col min="9728" max="9728" width="48.85546875" style="67" customWidth="1"/>
    <col min="9729" max="9729" width="7" style="67" customWidth="1"/>
    <col min="9730" max="9730" width="10.42578125" style="67" customWidth="1"/>
    <col min="9731" max="9731" width="8.28515625" style="67" customWidth="1"/>
    <col min="9732" max="9732" width="10.7109375" style="67" customWidth="1"/>
    <col min="9733" max="9734" width="9.140625" style="67"/>
    <col min="9735" max="9735" width="5.7109375" style="67" bestFit="1" customWidth="1"/>
    <col min="9736" max="9982" width="9.140625" style="67"/>
    <col min="9983" max="9983" width="5.7109375" style="67" customWidth="1"/>
    <col min="9984" max="9984" width="48.85546875" style="67" customWidth="1"/>
    <col min="9985" max="9985" width="7" style="67" customWidth="1"/>
    <col min="9986" max="9986" width="10.42578125" style="67" customWidth="1"/>
    <col min="9987" max="9987" width="8.28515625" style="67" customWidth="1"/>
    <col min="9988" max="9988" width="10.7109375" style="67" customWidth="1"/>
    <col min="9989" max="9990" width="9.140625" style="67"/>
    <col min="9991" max="9991" width="5.7109375" style="67" bestFit="1" customWidth="1"/>
    <col min="9992" max="10238" width="9.140625" style="67"/>
    <col min="10239" max="10239" width="5.7109375" style="67" customWidth="1"/>
    <col min="10240" max="10240" width="48.85546875" style="67" customWidth="1"/>
    <col min="10241" max="10241" width="7" style="67" customWidth="1"/>
    <col min="10242" max="10242" width="10.42578125" style="67" customWidth="1"/>
    <col min="10243" max="10243" width="8.28515625" style="67" customWidth="1"/>
    <col min="10244" max="10244" width="10.7109375" style="67" customWidth="1"/>
    <col min="10245" max="10246" width="9.140625" style="67"/>
    <col min="10247" max="10247" width="5.7109375" style="67" bestFit="1" customWidth="1"/>
    <col min="10248" max="10494" width="9.140625" style="67"/>
    <col min="10495" max="10495" width="5.7109375" style="67" customWidth="1"/>
    <col min="10496" max="10496" width="48.85546875" style="67" customWidth="1"/>
    <col min="10497" max="10497" width="7" style="67" customWidth="1"/>
    <col min="10498" max="10498" width="10.42578125" style="67" customWidth="1"/>
    <col min="10499" max="10499" width="8.28515625" style="67" customWidth="1"/>
    <col min="10500" max="10500" width="10.7109375" style="67" customWidth="1"/>
    <col min="10501" max="10502" width="9.140625" style="67"/>
    <col min="10503" max="10503" width="5.7109375" style="67" bestFit="1" customWidth="1"/>
    <col min="10504" max="10750" width="9.140625" style="67"/>
    <col min="10751" max="10751" width="5.7109375" style="67" customWidth="1"/>
    <col min="10752" max="10752" width="48.85546875" style="67" customWidth="1"/>
    <col min="10753" max="10753" width="7" style="67" customWidth="1"/>
    <col min="10754" max="10754" width="10.42578125" style="67" customWidth="1"/>
    <col min="10755" max="10755" width="8.28515625" style="67" customWidth="1"/>
    <col min="10756" max="10756" width="10.7109375" style="67" customWidth="1"/>
    <col min="10757" max="10758" width="9.140625" style="67"/>
    <col min="10759" max="10759" width="5.7109375" style="67" bestFit="1" customWidth="1"/>
    <col min="10760" max="11006" width="9.140625" style="67"/>
    <col min="11007" max="11007" width="5.7109375" style="67" customWidth="1"/>
    <col min="11008" max="11008" width="48.85546875" style="67" customWidth="1"/>
    <col min="11009" max="11009" width="7" style="67" customWidth="1"/>
    <col min="11010" max="11010" width="10.42578125" style="67" customWidth="1"/>
    <col min="11011" max="11011" width="8.28515625" style="67" customWidth="1"/>
    <col min="11012" max="11012" width="10.7109375" style="67" customWidth="1"/>
    <col min="11013" max="11014" width="9.140625" style="67"/>
    <col min="11015" max="11015" width="5.7109375" style="67" bestFit="1" customWidth="1"/>
    <col min="11016" max="11262" width="9.140625" style="67"/>
    <col min="11263" max="11263" width="5.7109375" style="67" customWidth="1"/>
    <col min="11264" max="11264" width="48.85546875" style="67" customWidth="1"/>
    <col min="11265" max="11265" width="7" style="67" customWidth="1"/>
    <col min="11266" max="11266" width="10.42578125" style="67" customWidth="1"/>
    <col min="11267" max="11267" width="8.28515625" style="67" customWidth="1"/>
    <col min="11268" max="11268" width="10.7109375" style="67" customWidth="1"/>
    <col min="11269" max="11270" width="9.140625" style="67"/>
    <col min="11271" max="11271" width="5.7109375" style="67" bestFit="1" customWidth="1"/>
    <col min="11272" max="11518" width="9.140625" style="67"/>
    <col min="11519" max="11519" width="5.7109375" style="67" customWidth="1"/>
    <col min="11520" max="11520" width="48.85546875" style="67" customWidth="1"/>
    <col min="11521" max="11521" width="7" style="67" customWidth="1"/>
    <col min="11522" max="11522" width="10.42578125" style="67" customWidth="1"/>
    <col min="11523" max="11523" width="8.28515625" style="67" customWidth="1"/>
    <col min="11524" max="11524" width="10.7109375" style="67" customWidth="1"/>
    <col min="11525" max="11526" width="9.140625" style="67"/>
    <col min="11527" max="11527" width="5.7109375" style="67" bestFit="1" customWidth="1"/>
    <col min="11528" max="11774" width="9.140625" style="67"/>
    <col min="11775" max="11775" width="5.7109375" style="67" customWidth="1"/>
    <col min="11776" max="11776" width="48.85546875" style="67" customWidth="1"/>
    <col min="11777" max="11777" width="7" style="67" customWidth="1"/>
    <col min="11778" max="11778" width="10.42578125" style="67" customWidth="1"/>
    <col min="11779" max="11779" width="8.28515625" style="67" customWidth="1"/>
    <col min="11780" max="11780" width="10.7109375" style="67" customWidth="1"/>
    <col min="11781" max="11782" width="9.140625" style="67"/>
    <col min="11783" max="11783" width="5.7109375" style="67" bestFit="1" customWidth="1"/>
    <col min="11784" max="12030" width="9.140625" style="67"/>
    <col min="12031" max="12031" width="5.7109375" style="67" customWidth="1"/>
    <col min="12032" max="12032" width="48.85546875" style="67" customWidth="1"/>
    <col min="12033" max="12033" width="7" style="67" customWidth="1"/>
    <col min="12034" max="12034" width="10.42578125" style="67" customWidth="1"/>
    <col min="12035" max="12035" width="8.28515625" style="67" customWidth="1"/>
    <col min="12036" max="12036" width="10.7109375" style="67" customWidth="1"/>
    <col min="12037" max="12038" width="9.140625" style="67"/>
    <col min="12039" max="12039" width="5.7109375" style="67" bestFit="1" customWidth="1"/>
    <col min="12040" max="12286" width="9.140625" style="67"/>
    <col min="12287" max="12287" width="5.7109375" style="67" customWidth="1"/>
    <col min="12288" max="12288" width="48.85546875" style="67" customWidth="1"/>
    <col min="12289" max="12289" width="7" style="67" customWidth="1"/>
    <col min="12290" max="12290" width="10.42578125" style="67" customWidth="1"/>
    <col min="12291" max="12291" width="8.28515625" style="67" customWidth="1"/>
    <col min="12292" max="12292" width="10.7109375" style="67" customWidth="1"/>
    <col min="12293" max="12294" width="9.140625" style="67"/>
    <col min="12295" max="12295" width="5.7109375" style="67" bestFit="1" customWidth="1"/>
    <col min="12296" max="12542" width="9.140625" style="67"/>
    <col min="12543" max="12543" width="5.7109375" style="67" customWidth="1"/>
    <col min="12544" max="12544" width="48.85546875" style="67" customWidth="1"/>
    <col min="12545" max="12545" width="7" style="67" customWidth="1"/>
    <col min="12546" max="12546" width="10.42578125" style="67" customWidth="1"/>
    <col min="12547" max="12547" width="8.28515625" style="67" customWidth="1"/>
    <col min="12548" max="12548" width="10.7109375" style="67" customWidth="1"/>
    <col min="12549" max="12550" width="9.140625" style="67"/>
    <col min="12551" max="12551" width="5.7109375" style="67" bestFit="1" customWidth="1"/>
    <col min="12552" max="12798" width="9.140625" style="67"/>
    <col min="12799" max="12799" width="5.7109375" style="67" customWidth="1"/>
    <col min="12800" max="12800" width="48.85546875" style="67" customWidth="1"/>
    <col min="12801" max="12801" width="7" style="67" customWidth="1"/>
    <col min="12802" max="12802" width="10.42578125" style="67" customWidth="1"/>
    <col min="12803" max="12803" width="8.28515625" style="67" customWidth="1"/>
    <col min="12804" max="12804" width="10.7109375" style="67" customWidth="1"/>
    <col min="12805" max="12806" width="9.140625" style="67"/>
    <col min="12807" max="12807" width="5.7109375" style="67" bestFit="1" customWidth="1"/>
    <col min="12808" max="13054" width="9.140625" style="67"/>
    <col min="13055" max="13055" width="5.7109375" style="67" customWidth="1"/>
    <col min="13056" max="13056" width="48.85546875" style="67" customWidth="1"/>
    <col min="13057" max="13057" width="7" style="67" customWidth="1"/>
    <col min="13058" max="13058" width="10.42578125" style="67" customWidth="1"/>
    <col min="13059" max="13059" width="8.28515625" style="67" customWidth="1"/>
    <col min="13060" max="13060" width="10.7109375" style="67" customWidth="1"/>
    <col min="13061" max="13062" width="9.140625" style="67"/>
    <col min="13063" max="13063" width="5.7109375" style="67" bestFit="1" customWidth="1"/>
    <col min="13064" max="13310" width="9.140625" style="67"/>
    <col min="13311" max="13311" width="5.7109375" style="67" customWidth="1"/>
    <col min="13312" max="13312" width="48.85546875" style="67" customWidth="1"/>
    <col min="13313" max="13313" width="7" style="67" customWidth="1"/>
    <col min="13314" max="13314" width="10.42578125" style="67" customWidth="1"/>
    <col min="13315" max="13315" width="8.28515625" style="67" customWidth="1"/>
    <col min="13316" max="13316" width="10.7109375" style="67" customWidth="1"/>
    <col min="13317" max="13318" width="9.140625" style="67"/>
    <col min="13319" max="13319" width="5.7109375" style="67" bestFit="1" customWidth="1"/>
    <col min="13320" max="13566" width="9.140625" style="67"/>
    <col min="13567" max="13567" width="5.7109375" style="67" customWidth="1"/>
    <col min="13568" max="13568" width="48.85546875" style="67" customWidth="1"/>
    <col min="13569" max="13569" width="7" style="67" customWidth="1"/>
    <col min="13570" max="13570" width="10.42578125" style="67" customWidth="1"/>
    <col min="13571" max="13571" width="8.28515625" style="67" customWidth="1"/>
    <col min="13572" max="13572" width="10.7109375" style="67" customWidth="1"/>
    <col min="13573" max="13574" width="9.140625" style="67"/>
    <col min="13575" max="13575" width="5.7109375" style="67" bestFit="1" customWidth="1"/>
    <col min="13576" max="13822" width="9.140625" style="67"/>
    <col min="13823" max="13823" width="5.7109375" style="67" customWidth="1"/>
    <col min="13824" max="13824" width="48.85546875" style="67" customWidth="1"/>
    <col min="13825" max="13825" width="7" style="67" customWidth="1"/>
    <col min="13826" max="13826" width="10.42578125" style="67" customWidth="1"/>
    <col min="13827" max="13827" width="8.28515625" style="67" customWidth="1"/>
    <col min="13828" max="13828" width="10.7109375" style="67" customWidth="1"/>
    <col min="13829" max="13830" width="9.140625" style="67"/>
    <col min="13831" max="13831" width="5.7109375" style="67" bestFit="1" customWidth="1"/>
    <col min="13832" max="14078" width="9.140625" style="67"/>
    <col min="14079" max="14079" width="5.7109375" style="67" customWidth="1"/>
    <col min="14080" max="14080" width="48.85546875" style="67" customWidth="1"/>
    <col min="14081" max="14081" width="7" style="67" customWidth="1"/>
    <col min="14082" max="14082" width="10.42578125" style="67" customWidth="1"/>
    <col min="14083" max="14083" width="8.28515625" style="67" customWidth="1"/>
    <col min="14084" max="14084" width="10.7109375" style="67" customWidth="1"/>
    <col min="14085" max="14086" width="9.140625" style="67"/>
    <col min="14087" max="14087" width="5.7109375" style="67" bestFit="1" customWidth="1"/>
    <col min="14088" max="14334" width="9.140625" style="67"/>
    <col min="14335" max="14335" width="5.7109375" style="67" customWidth="1"/>
    <col min="14336" max="14336" width="48.85546875" style="67" customWidth="1"/>
    <col min="14337" max="14337" width="7" style="67" customWidth="1"/>
    <col min="14338" max="14338" width="10.42578125" style="67" customWidth="1"/>
    <col min="14339" max="14339" width="8.28515625" style="67" customWidth="1"/>
    <col min="14340" max="14340" width="10.7109375" style="67" customWidth="1"/>
    <col min="14341" max="14342" width="9.140625" style="67"/>
    <col min="14343" max="14343" width="5.7109375" style="67" bestFit="1" customWidth="1"/>
    <col min="14344" max="14590" width="9.140625" style="67"/>
    <col min="14591" max="14591" width="5.7109375" style="67" customWidth="1"/>
    <col min="14592" max="14592" width="48.85546875" style="67" customWidth="1"/>
    <col min="14593" max="14593" width="7" style="67" customWidth="1"/>
    <col min="14594" max="14594" width="10.42578125" style="67" customWidth="1"/>
    <col min="14595" max="14595" width="8.28515625" style="67" customWidth="1"/>
    <col min="14596" max="14596" width="10.7109375" style="67" customWidth="1"/>
    <col min="14597" max="14598" width="9.140625" style="67"/>
    <col min="14599" max="14599" width="5.7109375" style="67" bestFit="1" customWidth="1"/>
    <col min="14600" max="14846" width="9.140625" style="67"/>
    <col min="14847" max="14847" width="5.7109375" style="67" customWidth="1"/>
    <col min="14848" max="14848" width="48.85546875" style="67" customWidth="1"/>
    <col min="14849" max="14849" width="7" style="67" customWidth="1"/>
    <col min="14850" max="14850" width="10.42578125" style="67" customWidth="1"/>
    <col min="14851" max="14851" width="8.28515625" style="67" customWidth="1"/>
    <col min="14852" max="14852" width="10.7109375" style="67" customWidth="1"/>
    <col min="14853" max="14854" width="9.140625" style="67"/>
    <col min="14855" max="14855" width="5.7109375" style="67" bestFit="1" customWidth="1"/>
    <col min="14856" max="15102" width="9.140625" style="67"/>
    <col min="15103" max="15103" width="5.7109375" style="67" customWidth="1"/>
    <col min="15104" max="15104" width="48.85546875" style="67" customWidth="1"/>
    <col min="15105" max="15105" width="7" style="67" customWidth="1"/>
    <col min="15106" max="15106" width="10.42578125" style="67" customWidth="1"/>
    <col min="15107" max="15107" width="8.28515625" style="67" customWidth="1"/>
    <col min="15108" max="15108" width="10.7109375" style="67" customWidth="1"/>
    <col min="15109" max="15110" width="9.140625" style="67"/>
    <col min="15111" max="15111" width="5.7109375" style="67" bestFit="1" customWidth="1"/>
    <col min="15112" max="15358" width="9.140625" style="67"/>
    <col min="15359" max="15359" width="5.7109375" style="67" customWidth="1"/>
    <col min="15360" max="15360" width="48.85546875" style="67" customWidth="1"/>
    <col min="15361" max="15361" width="7" style="67" customWidth="1"/>
    <col min="15362" max="15362" width="10.42578125" style="67" customWidth="1"/>
    <col min="15363" max="15363" width="8.28515625" style="67" customWidth="1"/>
    <col min="15364" max="15364" width="10.7109375" style="67" customWidth="1"/>
    <col min="15365" max="15366" width="9.140625" style="67"/>
    <col min="15367" max="15367" width="5.7109375" style="67" bestFit="1" customWidth="1"/>
    <col min="15368" max="15614" width="9.140625" style="67"/>
    <col min="15615" max="15615" width="5.7109375" style="67" customWidth="1"/>
    <col min="15616" max="15616" width="48.85546875" style="67" customWidth="1"/>
    <col min="15617" max="15617" width="7" style="67" customWidth="1"/>
    <col min="15618" max="15618" width="10.42578125" style="67" customWidth="1"/>
    <col min="15619" max="15619" width="8.28515625" style="67" customWidth="1"/>
    <col min="15620" max="15620" width="10.7109375" style="67" customWidth="1"/>
    <col min="15621" max="15622" width="9.140625" style="67"/>
    <col min="15623" max="15623" width="5.7109375" style="67" bestFit="1" customWidth="1"/>
    <col min="15624" max="15870" width="9.140625" style="67"/>
    <col min="15871" max="15871" width="5.7109375" style="67" customWidth="1"/>
    <col min="15872" max="15872" width="48.85546875" style="67" customWidth="1"/>
    <col min="15873" max="15873" width="7" style="67" customWidth="1"/>
    <col min="15874" max="15874" width="10.42578125" style="67" customWidth="1"/>
    <col min="15875" max="15875" width="8.28515625" style="67" customWidth="1"/>
    <col min="15876" max="15876" width="10.7109375" style="67" customWidth="1"/>
    <col min="15877" max="15878" width="9.140625" style="67"/>
    <col min="15879" max="15879" width="5.7109375" style="67" bestFit="1" customWidth="1"/>
    <col min="15880" max="16126" width="9.140625" style="67"/>
    <col min="16127" max="16127" width="5.7109375" style="67" customWidth="1"/>
    <col min="16128" max="16128" width="48.85546875" style="67" customWidth="1"/>
    <col min="16129" max="16129" width="7" style="67" customWidth="1"/>
    <col min="16130" max="16130" width="10.42578125" style="67" customWidth="1"/>
    <col min="16131" max="16131" width="8.28515625" style="67" customWidth="1"/>
    <col min="16132" max="16132" width="10.7109375" style="67" customWidth="1"/>
    <col min="16133" max="16134" width="9.140625" style="67"/>
    <col min="16135" max="16135" width="5.7109375" style="67" bestFit="1" customWidth="1"/>
    <col min="16136" max="16384" width="9.140625" style="67"/>
  </cols>
  <sheetData>
    <row r="1" spans="1:13" ht="18" customHeight="1" x14ac:dyDescent="0.3">
      <c r="A1" s="169" t="s">
        <v>306</v>
      </c>
      <c r="B1" s="170"/>
      <c r="C1" s="170"/>
      <c r="D1" s="170"/>
      <c r="E1" s="170"/>
      <c r="F1" s="170"/>
    </row>
    <row r="2" spans="1:13" ht="18" customHeight="1" x14ac:dyDescent="0.3">
      <c r="A2" s="171" t="s">
        <v>305</v>
      </c>
      <c r="B2" s="172"/>
      <c r="C2" s="172"/>
      <c r="D2" s="172"/>
      <c r="E2" s="172"/>
      <c r="F2" s="172"/>
    </row>
    <row r="3" spans="1:13" ht="18" customHeight="1" x14ac:dyDescent="0.3">
      <c r="A3" s="120"/>
      <c r="B3" s="13"/>
      <c r="C3" s="13"/>
      <c r="D3" s="13"/>
      <c r="E3" s="68"/>
      <c r="F3" s="68"/>
    </row>
    <row r="4" spans="1:13" ht="24" customHeight="1" x14ac:dyDescent="0.3">
      <c r="A4" s="121" t="s">
        <v>0</v>
      </c>
      <c r="B4" s="13" t="s">
        <v>1</v>
      </c>
      <c r="C4" s="13" t="s">
        <v>2</v>
      </c>
      <c r="D4" s="15" t="s">
        <v>3</v>
      </c>
      <c r="E4" s="13" t="s">
        <v>311</v>
      </c>
      <c r="F4" s="13" t="s">
        <v>312</v>
      </c>
    </row>
    <row r="5" spans="1:13" ht="13.5" customHeight="1" x14ac:dyDescent="0.3">
      <c r="A5" s="122"/>
      <c r="B5" s="68"/>
      <c r="C5" s="70"/>
      <c r="D5" s="71"/>
      <c r="E5" s="68"/>
      <c r="F5" s="68"/>
    </row>
    <row r="6" spans="1:13" ht="18" customHeight="1" x14ac:dyDescent="0.3">
      <c r="A6" s="123">
        <v>1</v>
      </c>
      <c r="B6" s="72" t="s">
        <v>57</v>
      </c>
      <c r="C6" s="70"/>
      <c r="D6" s="71"/>
      <c r="E6" s="68"/>
      <c r="F6" s="68"/>
    </row>
    <row r="7" spans="1:13" ht="13.5" x14ac:dyDescent="0.3">
      <c r="A7" s="124">
        <v>1.1000000000000001</v>
      </c>
      <c r="B7" s="72" t="s">
        <v>58</v>
      </c>
      <c r="C7" s="70"/>
      <c r="D7" s="71"/>
      <c r="E7" s="68"/>
      <c r="F7" s="73"/>
      <c r="G7" s="74"/>
      <c r="H7" s="74"/>
      <c r="I7" s="74"/>
      <c r="J7" s="74"/>
      <c r="K7" s="74"/>
      <c r="L7" s="74"/>
      <c r="M7" s="75"/>
    </row>
    <row r="8" spans="1:13" ht="27" x14ac:dyDescent="0.3">
      <c r="A8" s="124" t="s">
        <v>59</v>
      </c>
      <c r="B8" s="76" t="s">
        <v>60</v>
      </c>
      <c r="C8" s="70"/>
      <c r="D8" s="71"/>
      <c r="E8" s="68"/>
      <c r="F8" s="77"/>
      <c r="G8" s="78"/>
      <c r="H8" s="78"/>
      <c r="I8" s="78"/>
      <c r="J8" s="78"/>
      <c r="K8" s="78"/>
      <c r="L8" s="78"/>
    </row>
    <row r="9" spans="1:13" ht="27" x14ac:dyDescent="0.3">
      <c r="A9" s="124" t="s">
        <v>61</v>
      </c>
      <c r="B9" s="79" t="s">
        <v>62</v>
      </c>
      <c r="C9" s="70" t="s">
        <v>336</v>
      </c>
      <c r="D9" s="71">
        <v>57</v>
      </c>
      <c r="E9" s="68"/>
      <c r="F9" s="73"/>
      <c r="G9" s="74"/>
      <c r="H9" s="74"/>
      <c r="I9" s="74"/>
      <c r="J9" s="74"/>
      <c r="K9" s="74"/>
      <c r="L9" s="74"/>
    </row>
    <row r="10" spans="1:13" ht="27" x14ac:dyDescent="0.3">
      <c r="A10" s="124" t="s">
        <v>63</v>
      </c>
      <c r="B10" s="79" t="s">
        <v>64</v>
      </c>
      <c r="C10" s="70" t="s">
        <v>337</v>
      </c>
      <c r="D10" s="71">
        <v>22</v>
      </c>
      <c r="E10" s="68"/>
      <c r="F10" s="73"/>
      <c r="G10" s="74"/>
      <c r="H10" s="74"/>
      <c r="I10" s="74"/>
      <c r="J10" s="74"/>
      <c r="K10" s="74"/>
      <c r="L10" s="74"/>
    </row>
    <row r="11" spans="1:13" ht="13.5" x14ac:dyDescent="0.3">
      <c r="A11" s="124" t="s">
        <v>65</v>
      </c>
      <c r="B11" s="79" t="s">
        <v>66</v>
      </c>
      <c r="C11" s="70" t="s">
        <v>337</v>
      </c>
      <c r="D11" s="71">
        <v>18</v>
      </c>
      <c r="E11" s="68"/>
      <c r="F11" s="73"/>
      <c r="G11" s="74"/>
      <c r="H11" s="74"/>
      <c r="I11" s="74"/>
      <c r="J11" s="74"/>
      <c r="K11" s="74"/>
      <c r="L11" s="74"/>
    </row>
    <row r="12" spans="1:13" ht="13.5" x14ac:dyDescent="0.3">
      <c r="A12" s="124" t="s">
        <v>67</v>
      </c>
      <c r="B12" s="79" t="s">
        <v>68</v>
      </c>
      <c r="C12" s="70" t="s">
        <v>337</v>
      </c>
      <c r="D12" s="71">
        <v>6</v>
      </c>
      <c r="E12" s="68"/>
      <c r="F12" s="73"/>
      <c r="G12" s="74"/>
      <c r="H12" s="74"/>
      <c r="I12" s="74"/>
      <c r="J12" s="74"/>
      <c r="K12" s="74"/>
      <c r="L12" s="74"/>
    </row>
    <row r="13" spans="1:13" ht="13.5" x14ac:dyDescent="0.3">
      <c r="A13" s="124" t="s">
        <v>69</v>
      </c>
      <c r="B13" s="79" t="s">
        <v>70</v>
      </c>
      <c r="C13" s="70" t="s">
        <v>337</v>
      </c>
      <c r="D13" s="71">
        <v>5</v>
      </c>
      <c r="E13" s="68"/>
      <c r="F13" s="68"/>
      <c r="I13" s="80"/>
    </row>
    <row r="14" spans="1:13" ht="13.5" x14ac:dyDescent="0.3">
      <c r="A14" s="124" t="s">
        <v>71</v>
      </c>
      <c r="B14" s="79" t="s">
        <v>72</v>
      </c>
      <c r="C14" s="70" t="s">
        <v>337</v>
      </c>
      <c r="D14" s="71">
        <v>42</v>
      </c>
      <c r="E14" s="68"/>
      <c r="F14" s="73"/>
      <c r="G14" s="74"/>
      <c r="H14" s="74"/>
      <c r="I14" s="74"/>
      <c r="J14" s="74"/>
      <c r="K14" s="74"/>
      <c r="L14" s="74"/>
    </row>
    <row r="15" spans="1:13" ht="13.5" x14ac:dyDescent="0.3">
      <c r="A15" s="124" t="s">
        <v>73</v>
      </c>
      <c r="B15" s="79" t="s">
        <v>74</v>
      </c>
      <c r="C15" s="70" t="s">
        <v>337</v>
      </c>
      <c r="D15" s="71">
        <v>16</v>
      </c>
      <c r="E15" s="68"/>
      <c r="F15" s="73"/>
      <c r="G15" s="74"/>
      <c r="H15" s="74"/>
      <c r="I15" s="74"/>
      <c r="J15" s="74"/>
      <c r="K15" s="74"/>
      <c r="L15" s="74"/>
    </row>
    <row r="16" spans="1:13" ht="13.5" x14ac:dyDescent="0.3">
      <c r="A16" s="123">
        <v>1.2</v>
      </c>
      <c r="B16" s="72" t="s">
        <v>75</v>
      </c>
      <c r="C16" s="70"/>
      <c r="D16" s="71"/>
      <c r="E16" s="68"/>
      <c r="F16" s="73"/>
      <c r="G16" s="78"/>
      <c r="H16" s="74"/>
      <c r="I16" s="74"/>
      <c r="J16" s="74"/>
      <c r="K16" s="74"/>
      <c r="L16" s="74"/>
    </row>
    <row r="17" spans="1:13" ht="27" x14ac:dyDescent="0.3">
      <c r="A17" s="124" t="s">
        <v>76</v>
      </c>
      <c r="B17" s="79" t="s">
        <v>77</v>
      </c>
      <c r="C17" s="70" t="s">
        <v>337</v>
      </c>
      <c r="D17" s="71">
        <v>4</v>
      </c>
      <c r="E17" s="68"/>
      <c r="F17" s="73"/>
      <c r="G17" s="74"/>
      <c r="H17" s="81"/>
      <c r="I17" s="74"/>
      <c r="J17" s="74"/>
      <c r="K17" s="74"/>
      <c r="L17" s="74"/>
    </row>
    <row r="18" spans="1:13" ht="13.5" x14ac:dyDescent="0.3">
      <c r="A18" s="123">
        <v>1.3</v>
      </c>
      <c r="B18" s="82" t="s">
        <v>78</v>
      </c>
      <c r="C18" s="70"/>
      <c r="D18" s="71"/>
      <c r="E18" s="68"/>
      <c r="F18" s="73"/>
      <c r="G18" s="83"/>
      <c r="H18" s="74"/>
      <c r="I18" s="74"/>
      <c r="J18" s="74"/>
      <c r="K18" s="74"/>
      <c r="L18" s="74"/>
    </row>
    <row r="19" spans="1:13" ht="13.5" x14ac:dyDescent="0.3">
      <c r="A19" s="124" t="s">
        <v>79</v>
      </c>
      <c r="B19" s="79" t="s">
        <v>80</v>
      </c>
      <c r="C19" s="70" t="s">
        <v>336</v>
      </c>
      <c r="D19" s="71">
        <v>13</v>
      </c>
      <c r="E19" s="68"/>
      <c r="F19" s="68"/>
      <c r="G19" s="84"/>
      <c r="H19" s="85"/>
      <c r="I19" s="85"/>
      <c r="J19" s="85"/>
      <c r="K19" s="86"/>
    </row>
    <row r="20" spans="1:13" ht="13.5" x14ac:dyDescent="0.3">
      <c r="A20" s="124" t="s">
        <v>81</v>
      </c>
      <c r="B20" s="79" t="s">
        <v>82</v>
      </c>
      <c r="C20" s="70" t="s">
        <v>336</v>
      </c>
      <c r="D20" s="71">
        <v>11</v>
      </c>
      <c r="E20" s="68"/>
      <c r="F20" s="68"/>
      <c r="G20" s="84"/>
      <c r="H20" s="85"/>
      <c r="I20" s="85"/>
      <c r="J20" s="85"/>
      <c r="K20" s="86"/>
    </row>
    <row r="21" spans="1:13" ht="13.5" x14ac:dyDescent="0.3">
      <c r="A21" s="124" t="s">
        <v>83</v>
      </c>
      <c r="B21" s="79" t="s">
        <v>84</v>
      </c>
      <c r="C21" s="70" t="s">
        <v>336</v>
      </c>
      <c r="D21" s="71">
        <v>11</v>
      </c>
      <c r="E21" s="68"/>
      <c r="F21" s="68"/>
    </row>
    <row r="22" spans="1:13" ht="13.5" x14ac:dyDescent="0.3">
      <c r="A22" s="123">
        <v>1.4</v>
      </c>
      <c r="B22" s="72" t="s">
        <v>85</v>
      </c>
      <c r="C22" s="70"/>
      <c r="D22" s="71"/>
      <c r="E22" s="68"/>
      <c r="F22" s="68"/>
      <c r="G22" s="75"/>
      <c r="H22" s="75"/>
      <c r="I22" s="75"/>
      <c r="J22" s="75"/>
      <c r="K22" s="75"/>
      <c r="L22" s="75"/>
      <c r="M22" s="75"/>
    </row>
    <row r="23" spans="1:13" ht="13.5" x14ac:dyDescent="0.3">
      <c r="A23" s="124" t="s">
        <v>86</v>
      </c>
      <c r="B23" s="76" t="s">
        <v>87</v>
      </c>
      <c r="C23" s="70"/>
      <c r="D23" s="71"/>
      <c r="E23" s="68"/>
      <c r="F23" s="68"/>
      <c r="G23" s="75"/>
      <c r="H23" s="75"/>
      <c r="I23" s="75"/>
      <c r="J23" s="75"/>
      <c r="K23" s="75"/>
      <c r="L23" s="75"/>
      <c r="M23" s="75"/>
    </row>
    <row r="24" spans="1:13" ht="13.5" x14ac:dyDescent="0.3">
      <c r="A24" s="124" t="s">
        <v>88</v>
      </c>
      <c r="B24" s="79" t="s">
        <v>89</v>
      </c>
      <c r="C24" s="70" t="s">
        <v>337</v>
      </c>
      <c r="D24" s="71">
        <v>0.5</v>
      </c>
      <c r="E24" s="68"/>
      <c r="F24" s="68"/>
      <c r="G24" s="75"/>
      <c r="H24" s="75"/>
      <c r="I24" s="75"/>
      <c r="J24" s="75"/>
      <c r="K24" s="75"/>
      <c r="L24" s="75"/>
      <c r="M24" s="75"/>
    </row>
    <row r="25" spans="1:13" ht="13.5" x14ac:dyDescent="0.3">
      <c r="A25" s="124" t="s">
        <v>90</v>
      </c>
      <c r="B25" s="76" t="s">
        <v>91</v>
      </c>
      <c r="C25" s="70"/>
      <c r="D25" s="71"/>
      <c r="E25" s="68"/>
      <c r="F25" s="68"/>
      <c r="G25" s="75"/>
      <c r="H25" s="75"/>
      <c r="I25" s="75"/>
      <c r="J25" s="75"/>
      <c r="K25" s="75"/>
      <c r="L25" s="75"/>
      <c r="M25" s="75"/>
    </row>
    <row r="26" spans="1:13" ht="13.5" x14ac:dyDescent="0.3">
      <c r="A26" s="124" t="s">
        <v>92</v>
      </c>
      <c r="B26" s="79" t="s">
        <v>93</v>
      </c>
      <c r="C26" s="70" t="s">
        <v>336</v>
      </c>
      <c r="D26" s="71">
        <v>21</v>
      </c>
      <c r="E26" s="68"/>
      <c r="F26" s="68"/>
      <c r="G26" s="75"/>
      <c r="H26" s="75"/>
      <c r="I26" s="75"/>
      <c r="J26" s="75"/>
      <c r="K26" s="75"/>
      <c r="L26" s="75"/>
      <c r="M26" s="75"/>
    </row>
    <row r="27" spans="1:13" ht="13.5" x14ac:dyDescent="0.3">
      <c r="A27" s="124" t="s">
        <v>94</v>
      </c>
      <c r="B27" s="79" t="s">
        <v>95</v>
      </c>
      <c r="C27" s="70" t="s">
        <v>18</v>
      </c>
      <c r="D27" s="71">
        <v>2</v>
      </c>
      <c r="E27" s="68"/>
      <c r="F27" s="68"/>
      <c r="G27" s="75"/>
      <c r="H27" s="75"/>
      <c r="I27" s="75"/>
      <c r="J27" s="75"/>
      <c r="K27" s="75"/>
      <c r="L27" s="75"/>
      <c r="M27" s="75"/>
    </row>
    <row r="28" spans="1:13" ht="13.5" x14ac:dyDescent="0.3">
      <c r="A28" s="123">
        <v>1.5</v>
      </c>
      <c r="B28" s="72" t="s">
        <v>96</v>
      </c>
      <c r="C28" s="70"/>
      <c r="D28" s="71"/>
      <c r="E28" s="68"/>
      <c r="F28" s="68"/>
      <c r="H28" s="87"/>
      <c r="M28" s="75"/>
    </row>
    <row r="29" spans="1:13" ht="13.5" x14ac:dyDescent="0.3">
      <c r="A29" s="124" t="s">
        <v>97</v>
      </c>
      <c r="B29" s="79" t="s">
        <v>98</v>
      </c>
      <c r="C29" s="70" t="s">
        <v>99</v>
      </c>
      <c r="D29" s="71">
        <v>145</v>
      </c>
      <c r="E29" s="68"/>
      <c r="F29" s="88"/>
      <c r="G29" s="89"/>
      <c r="H29" s="89"/>
      <c r="I29" s="89"/>
      <c r="J29" s="89"/>
      <c r="K29" s="89"/>
      <c r="L29" s="89"/>
    </row>
    <row r="30" spans="1:13" ht="27" x14ac:dyDescent="0.3">
      <c r="A30" s="124" t="s">
        <v>100</v>
      </c>
      <c r="B30" s="79" t="s">
        <v>101</v>
      </c>
      <c r="C30" s="70" t="s">
        <v>336</v>
      </c>
      <c r="D30" s="71">
        <v>21</v>
      </c>
      <c r="E30" s="68"/>
      <c r="F30" s="90"/>
      <c r="G30" s="91"/>
      <c r="H30" s="91"/>
      <c r="I30" s="91"/>
      <c r="J30" s="92"/>
      <c r="K30" s="89"/>
      <c r="L30" s="89"/>
      <c r="M30" s="75"/>
    </row>
    <row r="31" spans="1:13" ht="13.5" x14ac:dyDescent="0.3">
      <c r="A31" s="123">
        <v>1.6</v>
      </c>
      <c r="B31" s="72" t="s">
        <v>102</v>
      </c>
      <c r="C31" s="70"/>
      <c r="D31" s="71"/>
      <c r="E31" s="68"/>
      <c r="F31" s="88"/>
      <c r="G31" s="89"/>
      <c r="H31" s="81"/>
      <c r="I31" s="89"/>
      <c r="J31" s="89"/>
      <c r="K31" s="89"/>
      <c r="L31" s="91"/>
      <c r="M31" s="75"/>
    </row>
    <row r="32" spans="1:13" ht="13.5" x14ac:dyDescent="0.3">
      <c r="A32" s="124" t="s">
        <v>103</v>
      </c>
      <c r="B32" s="79" t="s">
        <v>104</v>
      </c>
      <c r="C32" s="70" t="s">
        <v>53</v>
      </c>
      <c r="D32" s="71">
        <v>20</v>
      </c>
      <c r="E32" s="68"/>
      <c r="F32" s="88"/>
      <c r="G32" s="89"/>
      <c r="H32" s="89"/>
      <c r="I32" s="89"/>
      <c r="J32" s="93"/>
      <c r="K32" s="89"/>
      <c r="L32" s="89"/>
      <c r="M32" s="75"/>
    </row>
    <row r="33" spans="1:13" ht="13.5" x14ac:dyDescent="0.3">
      <c r="A33" s="124" t="s">
        <v>105</v>
      </c>
      <c r="B33" s="79" t="s">
        <v>106</v>
      </c>
      <c r="C33" s="70" t="s">
        <v>53</v>
      </c>
      <c r="D33" s="71">
        <v>22</v>
      </c>
      <c r="E33" s="68"/>
      <c r="F33" s="88"/>
      <c r="G33" s="89"/>
      <c r="H33" s="81"/>
      <c r="I33" s="89"/>
      <c r="J33" s="89"/>
      <c r="K33" s="89"/>
      <c r="L33" s="89"/>
      <c r="M33" s="75"/>
    </row>
    <row r="34" spans="1:13" ht="13.5" x14ac:dyDescent="0.3">
      <c r="A34" s="124" t="s">
        <v>107</v>
      </c>
      <c r="B34" s="79" t="s">
        <v>108</v>
      </c>
      <c r="C34" s="70" t="s">
        <v>53</v>
      </c>
      <c r="D34" s="71">
        <v>16</v>
      </c>
      <c r="E34" s="68"/>
      <c r="F34" s="88"/>
      <c r="G34" s="89"/>
      <c r="H34" s="89"/>
      <c r="I34" s="89"/>
      <c r="J34" s="94"/>
      <c r="K34" s="89"/>
      <c r="L34" s="89"/>
    </row>
    <row r="35" spans="1:13" ht="13.5" x14ac:dyDescent="0.3">
      <c r="A35" s="123">
        <v>1.7</v>
      </c>
      <c r="B35" s="72" t="s">
        <v>39</v>
      </c>
      <c r="C35" s="70"/>
      <c r="D35" s="71"/>
      <c r="E35" s="68"/>
      <c r="F35" s="68"/>
      <c r="G35" s="75"/>
      <c r="H35" s="75"/>
      <c r="I35" s="75"/>
      <c r="J35" s="75"/>
      <c r="K35" s="75"/>
      <c r="L35" s="75"/>
      <c r="M35" s="75"/>
    </row>
    <row r="36" spans="1:13" ht="13.5" x14ac:dyDescent="0.3">
      <c r="A36" s="124" t="s">
        <v>109</v>
      </c>
      <c r="B36" s="79" t="s">
        <v>110</v>
      </c>
      <c r="C36" s="70" t="s">
        <v>336</v>
      </c>
      <c r="D36" s="71">
        <v>15</v>
      </c>
      <c r="E36" s="68"/>
      <c r="F36" s="68"/>
      <c r="G36" s="75"/>
      <c r="H36" s="75"/>
      <c r="I36" s="75"/>
      <c r="J36" s="75"/>
      <c r="K36" s="75"/>
      <c r="L36" s="75"/>
      <c r="M36" s="75"/>
    </row>
    <row r="37" spans="1:13" ht="13.5" x14ac:dyDescent="0.3">
      <c r="A37" s="124" t="s">
        <v>111</v>
      </c>
      <c r="B37" s="79" t="s">
        <v>112</v>
      </c>
      <c r="C37" s="70" t="s">
        <v>336</v>
      </c>
      <c r="D37" s="71">
        <v>2</v>
      </c>
      <c r="E37" s="68"/>
      <c r="F37" s="68"/>
      <c r="G37" s="75"/>
      <c r="H37" s="75"/>
      <c r="I37" s="75"/>
      <c r="J37" s="75"/>
      <c r="K37" s="75"/>
      <c r="L37" s="75"/>
      <c r="M37" s="75"/>
    </row>
    <row r="38" spans="1:13" ht="27" x14ac:dyDescent="0.3">
      <c r="A38" s="124" t="s">
        <v>113</v>
      </c>
      <c r="B38" s="79" t="s">
        <v>114</v>
      </c>
      <c r="C38" s="70" t="s">
        <v>336</v>
      </c>
      <c r="D38" s="71">
        <v>21</v>
      </c>
      <c r="E38" s="68"/>
      <c r="F38" s="68"/>
      <c r="G38" s="75"/>
      <c r="H38" s="75"/>
      <c r="I38" s="75"/>
      <c r="J38" s="75"/>
      <c r="K38" s="75"/>
      <c r="L38" s="75"/>
      <c r="M38" s="75"/>
    </row>
    <row r="39" spans="1:13" ht="13.5" x14ac:dyDescent="0.3">
      <c r="A39" s="123">
        <v>1.8</v>
      </c>
      <c r="B39" s="72" t="s">
        <v>115</v>
      </c>
      <c r="C39" s="70"/>
      <c r="D39" s="71"/>
      <c r="E39" s="68"/>
      <c r="F39" s="68"/>
      <c r="G39" s="75"/>
      <c r="H39" s="75"/>
      <c r="I39" s="75"/>
      <c r="J39" s="75"/>
      <c r="K39" s="75"/>
      <c r="L39" s="75"/>
      <c r="M39" s="75"/>
    </row>
    <row r="40" spans="1:13" ht="13.5" x14ac:dyDescent="0.3">
      <c r="A40" s="124" t="s">
        <v>116</v>
      </c>
      <c r="B40" s="72" t="s">
        <v>85</v>
      </c>
      <c r="C40" s="70"/>
      <c r="D40" s="71"/>
      <c r="E40" s="68"/>
      <c r="F40" s="65"/>
      <c r="G40" s="66"/>
      <c r="H40" s="66"/>
      <c r="I40" s="66"/>
      <c r="J40" s="66"/>
      <c r="K40" s="66"/>
      <c r="L40" s="66"/>
      <c r="M40" s="66"/>
    </row>
    <row r="41" spans="1:13" ht="13.5" x14ac:dyDescent="0.3">
      <c r="A41" s="124" t="s">
        <v>117</v>
      </c>
      <c r="B41" s="76" t="s">
        <v>91</v>
      </c>
      <c r="C41" s="70"/>
      <c r="D41" s="71"/>
      <c r="E41" s="68"/>
      <c r="F41" s="65"/>
      <c r="G41" s="66"/>
      <c r="H41" s="66"/>
      <c r="I41" s="66"/>
      <c r="J41" s="66"/>
      <c r="K41" s="66"/>
      <c r="L41" s="66"/>
      <c r="M41" s="66"/>
    </row>
    <row r="42" spans="1:13" ht="13.5" x14ac:dyDescent="0.3">
      <c r="A42" s="124" t="s">
        <v>118</v>
      </c>
      <c r="B42" s="95" t="s">
        <v>119</v>
      </c>
      <c r="C42" s="96" t="s">
        <v>53</v>
      </c>
      <c r="D42" s="71">
        <v>5</v>
      </c>
      <c r="E42" s="68"/>
      <c r="F42" s="68"/>
      <c r="G42" s="75"/>
      <c r="H42" s="75"/>
      <c r="I42" s="75"/>
      <c r="J42" s="75"/>
      <c r="K42" s="75"/>
      <c r="L42" s="75"/>
      <c r="M42" s="75"/>
    </row>
    <row r="43" spans="1:13" ht="13.5" x14ac:dyDescent="0.3">
      <c r="A43" s="124" t="s">
        <v>120</v>
      </c>
      <c r="B43" s="95" t="s">
        <v>121</v>
      </c>
      <c r="C43" s="96" t="s">
        <v>53</v>
      </c>
      <c r="D43" s="71">
        <v>4</v>
      </c>
      <c r="E43" s="68"/>
      <c r="F43" s="68"/>
      <c r="G43" s="75"/>
      <c r="H43" s="75"/>
      <c r="I43" s="75"/>
      <c r="J43" s="75"/>
      <c r="K43" s="75"/>
      <c r="L43" s="75"/>
      <c r="M43" s="75"/>
    </row>
    <row r="44" spans="1:13" s="66" customFormat="1" ht="13.5" x14ac:dyDescent="0.3">
      <c r="A44" s="124" t="s">
        <v>122</v>
      </c>
      <c r="B44" s="95" t="s">
        <v>123</v>
      </c>
      <c r="C44" s="96" t="s">
        <v>336</v>
      </c>
      <c r="D44" s="97">
        <v>0.3</v>
      </c>
      <c r="E44" s="65"/>
      <c r="F44" s="68"/>
      <c r="G44" s="75"/>
      <c r="H44" s="75"/>
      <c r="I44" s="75"/>
      <c r="J44" s="75"/>
      <c r="K44" s="75"/>
      <c r="L44" s="75"/>
      <c r="M44" s="75"/>
    </row>
    <row r="45" spans="1:13" s="66" customFormat="1" ht="13.5" x14ac:dyDescent="0.3">
      <c r="A45" s="124">
        <v>1</v>
      </c>
      <c r="B45" s="95" t="s">
        <v>124</v>
      </c>
      <c r="C45" s="96" t="s">
        <v>336</v>
      </c>
      <c r="D45" s="97">
        <v>0.2</v>
      </c>
      <c r="E45" s="65"/>
      <c r="F45" s="68"/>
      <c r="G45" s="75"/>
      <c r="H45" s="75"/>
      <c r="I45" s="75"/>
      <c r="J45" s="75"/>
      <c r="K45" s="75"/>
      <c r="L45" s="75"/>
      <c r="M45" s="75"/>
    </row>
    <row r="46" spans="1:13" ht="13.5" x14ac:dyDescent="0.3">
      <c r="A46" s="124" t="s">
        <v>125</v>
      </c>
      <c r="B46" s="72" t="s">
        <v>102</v>
      </c>
      <c r="C46" s="70"/>
      <c r="D46" s="71"/>
      <c r="E46" s="68"/>
      <c r="F46" s="68"/>
      <c r="G46" s="75"/>
      <c r="H46" s="75"/>
      <c r="I46" s="75"/>
      <c r="J46" s="75"/>
      <c r="K46" s="75"/>
      <c r="L46" s="75"/>
      <c r="M46" s="75"/>
    </row>
    <row r="47" spans="1:13" ht="13.5" x14ac:dyDescent="0.3">
      <c r="A47" s="124" t="s">
        <v>126</v>
      </c>
      <c r="B47" s="79" t="s">
        <v>127</v>
      </c>
      <c r="C47" s="96" t="s">
        <v>53</v>
      </c>
      <c r="D47" s="71">
        <v>4</v>
      </c>
      <c r="E47" s="68"/>
      <c r="F47" s="68"/>
      <c r="G47" s="75"/>
      <c r="H47" s="75"/>
      <c r="I47" s="75"/>
      <c r="J47" s="75"/>
      <c r="K47" s="75"/>
      <c r="L47" s="75"/>
      <c r="M47" s="75"/>
    </row>
    <row r="48" spans="1:13" ht="13.5" x14ac:dyDescent="0.3">
      <c r="A48" s="124" t="s">
        <v>128</v>
      </c>
      <c r="B48" s="95" t="s">
        <v>123</v>
      </c>
      <c r="C48" s="96" t="s">
        <v>336</v>
      </c>
      <c r="D48" s="97">
        <v>0.3</v>
      </c>
      <c r="E48" s="68"/>
      <c r="F48" s="68"/>
      <c r="G48" s="75"/>
      <c r="H48" s="75"/>
      <c r="I48" s="75"/>
      <c r="J48" s="75"/>
      <c r="K48" s="75"/>
      <c r="L48" s="75"/>
      <c r="M48" s="75"/>
    </row>
    <row r="49" spans="1:13" ht="13.5" x14ac:dyDescent="0.3">
      <c r="A49" s="124" t="s">
        <v>129</v>
      </c>
      <c r="B49" s="95" t="s">
        <v>124</v>
      </c>
      <c r="C49" s="96" t="s">
        <v>336</v>
      </c>
      <c r="D49" s="97">
        <v>0.2</v>
      </c>
      <c r="E49" s="68"/>
      <c r="F49" s="65"/>
      <c r="G49" s="66"/>
      <c r="H49" s="66"/>
      <c r="I49" s="66"/>
      <c r="J49" s="66"/>
      <c r="K49" s="66"/>
      <c r="L49" s="66"/>
      <c r="M49" s="66"/>
    </row>
    <row r="50" spans="1:13" ht="13.5" x14ac:dyDescent="0.3">
      <c r="A50" s="124" t="s">
        <v>130</v>
      </c>
      <c r="B50" s="76" t="s">
        <v>131</v>
      </c>
      <c r="C50" s="70"/>
      <c r="D50" s="71"/>
      <c r="E50" s="68"/>
      <c r="F50" s="65"/>
      <c r="G50" s="66"/>
      <c r="H50" s="66"/>
      <c r="I50" s="66"/>
      <c r="J50" s="66"/>
      <c r="K50" s="66"/>
      <c r="L50" s="66"/>
      <c r="M50" s="66"/>
    </row>
    <row r="51" spans="1:13" ht="13.5" x14ac:dyDescent="0.3">
      <c r="A51" s="124" t="s">
        <v>130</v>
      </c>
      <c r="B51" s="95" t="s">
        <v>119</v>
      </c>
      <c r="C51" s="96" t="s">
        <v>53</v>
      </c>
      <c r="D51" s="71">
        <v>5</v>
      </c>
      <c r="E51" s="68"/>
      <c r="F51" s="65"/>
      <c r="G51" s="66"/>
      <c r="H51" s="66"/>
      <c r="I51" s="66"/>
      <c r="J51" s="66"/>
      <c r="K51" s="66"/>
      <c r="L51" s="66"/>
      <c r="M51" s="66"/>
    </row>
    <row r="52" spans="1:13" ht="13.5" x14ac:dyDescent="0.3">
      <c r="A52" s="124" t="s">
        <v>132</v>
      </c>
      <c r="B52" s="95" t="s">
        <v>121</v>
      </c>
      <c r="C52" s="96" t="s">
        <v>53</v>
      </c>
      <c r="D52" s="71">
        <v>4</v>
      </c>
      <c r="E52" s="68"/>
      <c r="F52" s="65"/>
      <c r="G52" s="66"/>
      <c r="H52" s="66"/>
      <c r="I52" s="66"/>
      <c r="J52" s="66"/>
      <c r="K52" s="66"/>
      <c r="L52" s="66"/>
      <c r="M52" s="66"/>
    </row>
    <row r="53" spans="1:13" s="66" customFormat="1" ht="13.5" x14ac:dyDescent="0.3">
      <c r="A53" s="124" t="s">
        <v>133</v>
      </c>
      <c r="B53" s="95" t="s">
        <v>123</v>
      </c>
      <c r="C53" s="96" t="s">
        <v>336</v>
      </c>
      <c r="D53" s="97">
        <v>0.3</v>
      </c>
      <c r="E53" s="65"/>
      <c r="F53" s="68"/>
      <c r="G53" s="75"/>
      <c r="H53" s="75"/>
      <c r="I53" s="75"/>
      <c r="J53" s="75"/>
      <c r="K53" s="75"/>
      <c r="L53" s="75"/>
      <c r="M53" s="75"/>
    </row>
    <row r="54" spans="1:13" s="66" customFormat="1" ht="13.5" x14ac:dyDescent="0.3">
      <c r="A54" s="124" t="s">
        <v>134</v>
      </c>
      <c r="B54" s="95" t="s">
        <v>124</v>
      </c>
      <c r="C54" s="96" t="s">
        <v>336</v>
      </c>
      <c r="D54" s="97">
        <v>0.2</v>
      </c>
      <c r="E54" s="65"/>
      <c r="F54" s="68"/>
      <c r="G54" s="75"/>
      <c r="H54" s="75"/>
      <c r="I54" s="75"/>
      <c r="J54" s="75"/>
      <c r="K54" s="75"/>
      <c r="L54" s="75"/>
      <c r="M54" s="75"/>
    </row>
    <row r="55" spans="1:13" s="66" customFormat="1" ht="53.25" customHeight="1" x14ac:dyDescent="0.3">
      <c r="A55" s="124" t="s">
        <v>135</v>
      </c>
      <c r="B55" s="76" t="s">
        <v>136</v>
      </c>
      <c r="C55" s="96"/>
      <c r="D55" s="98"/>
      <c r="E55" s="65"/>
      <c r="F55" s="68"/>
      <c r="G55" s="75"/>
      <c r="H55" s="75"/>
      <c r="I55" s="75"/>
      <c r="J55" s="75"/>
      <c r="K55" s="75"/>
      <c r="L55" s="75"/>
      <c r="M55" s="75"/>
    </row>
    <row r="56" spans="1:13" s="66" customFormat="1" ht="13.5" x14ac:dyDescent="0.3">
      <c r="A56" s="124" t="s">
        <v>137</v>
      </c>
      <c r="B56" s="95" t="s">
        <v>119</v>
      </c>
      <c r="C56" s="96" t="s">
        <v>53</v>
      </c>
      <c r="D56" s="71">
        <v>5</v>
      </c>
      <c r="E56" s="65"/>
      <c r="F56" s="68"/>
      <c r="G56" s="75"/>
      <c r="H56" s="75"/>
      <c r="I56" s="75"/>
      <c r="J56" s="75"/>
      <c r="K56" s="75"/>
      <c r="L56" s="75"/>
      <c r="M56" s="75"/>
    </row>
    <row r="57" spans="1:13" ht="13.5" x14ac:dyDescent="0.3">
      <c r="A57" s="124" t="s">
        <v>138</v>
      </c>
      <c r="B57" s="95" t="s">
        <v>121</v>
      </c>
      <c r="C57" s="96" t="s">
        <v>53</v>
      </c>
      <c r="D57" s="71">
        <v>4</v>
      </c>
      <c r="E57" s="68"/>
      <c r="F57" s="68"/>
      <c r="G57" s="75"/>
      <c r="H57" s="75"/>
      <c r="I57" s="75"/>
      <c r="J57" s="75"/>
      <c r="K57" s="75"/>
      <c r="L57" s="75"/>
      <c r="M57" s="75"/>
    </row>
    <row r="58" spans="1:13" ht="13.5" x14ac:dyDescent="0.3">
      <c r="A58" s="124" t="s">
        <v>139</v>
      </c>
      <c r="B58" s="95" t="s">
        <v>123</v>
      </c>
      <c r="C58" s="96" t="s">
        <v>336</v>
      </c>
      <c r="D58" s="97">
        <v>0.3</v>
      </c>
      <c r="E58" s="68"/>
      <c r="F58" s="68"/>
      <c r="G58" s="75"/>
      <c r="H58" s="75"/>
      <c r="I58" s="75"/>
      <c r="J58" s="75"/>
      <c r="K58" s="75"/>
      <c r="L58" s="75"/>
      <c r="M58" s="75"/>
    </row>
    <row r="59" spans="1:13" ht="13.5" x14ac:dyDescent="0.3">
      <c r="A59" s="124">
        <v>1</v>
      </c>
      <c r="B59" s="95" t="s">
        <v>124</v>
      </c>
      <c r="C59" s="96" t="s">
        <v>336</v>
      </c>
      <c r="D59" s="97">
        <v>0.2</v>
      </c>
      <c r="E59" s="68"/>
      <c r="F59" s="68"/>
      <c r="G59" s="75"/>
      <c r="H59" s="75"/>
      <c r="I59" s="75"/>
      <c r="J59" s="75"/>
      <c r="K59" s="75"/>
      <c r="L59" s="75"/>
      <c r="M59" s="75"/>
    </row>
    <row r="60" spans="1:13" ht="13.5" x14ac:dyDescent="0.3">
      <c r="A60" s="124" t="s">
        <v>140</v>
      </c>
      <c r="B60" s="72" t="s">
        <v>96</v>
      </c>
      <c r="C60" s="70"/>
      <c r="D60" s="71"/>
      <c r="E60" s="68"/>
      <c r="F60" s="68"/>
      <c r="G60" s="75"/>
      <c r="H60" s="75"/>
      <c r="I60" s="75"/>
      <c r="J60" s="75"/>
      <c r="K60" s="75"/>
      <c r="L60" s="75"/>
      <c r="M60" s="75"/>
    </row>
    <row r="61" spans="1:13" ht="13.5" x14ac:dyDescent="0.3">
      <c r="A61" s="124">
        <v>1</v>
      </c>
      <c r="B61" s="79" t="s">
        <v>141</v>
      </c>
      <c r="C61" s="70" t="s">
        <v>99</v>
      </c>
      <c r="D61" s="71">
        <v>20</v>
      </c>
      <c r="E61" s="68"/>
      <c r="F61" s="68"/>
      <c r="G61" s="75"/>
      <c r="H61" s="75"/>
      <c r="I61" s="75"/>
      <c r="J61" s="75"/>
      <c r="K61" s="75"/>
      <c r="L61" s="75"/>
      <c r="M61" s="75"/>
    </row>
    <row r="62" spans="1:13" ht="13.5" x14ac:dyDescent="0.3">
      <c r="A62" s="123">
        <v>1.9</v>
      </c>
      <c r="B62" s="82" t="s">
        <v>142</v>
      </c>
      <c r="C62" s="70"/>
      <c r="D62" s="71"/>
      <c r="E62" s="68"/>
      <c r="F62" s="68"/>
      <c r="G62" s="75"/>
      <c r="H62" s="75"/>
      <c r="I62" s="75"/>
      <c r="J62" s="75"/>
      <c r="K62" s="75"/>
      <c r="L62" s="75"/>
      <c r="M62" s="75"/>
    </row>
    <row r="63" spans="1:13" ht="13.5" x14ac:dyDescent="0.3">
      <c r="A63" s="124" t="s">
        <v>143</v>
      </c>
      <c r="B63" s="79" t="s">
        <v>144</v>
      </c>
      <c r="C63" s="70" t="s">
        <v>336</v>
      </c>
      <c r="D63" s="71">
        <v>6</v>
      </c>
      <c r="E63" s="68"/>
      <c r="F63" s="68"/>
      <c r="G63" s="75"/>
      <c r="H63" s="75"/>
      <c r="I63" s="75"/>
      <c r="J63" s="75"/>
      <c r="K63" s="75"/>
      <c r="L63" s="75"/>
      <c r="M63" s="75"/>
    </row>
    <row r="64" spans="1:13" ht="27" x14ac:dyDescent="0.3">
      <c r="A64" s="124" t="s">
        <v>145</v>
      </c>
      <c r="B64" s="79" t="s">
        <v>146</v>
      </c>
      <c r="C64" s="70" t="s">
        <v>336</v>
      </c>
      <c r="D64" s="71">
        <v>6</v>
      </c>
      <c r="E64" s="68"/>
      <c r="F64" s="68"/>
      <c r="G64" s="75"/>
      <c r="H64" s="75"/>
      <c r="I64" s="75"/>
      <c r="J64" s="75"/>
      <c r="K64" s="75"/>
      <c r="L64" s="75"/>
      <c r="M64" s="75"/>
    </row>
    <row r="65" spans="1:13" ht="27" x14ac:dyDescent="0.3">
      <c r="A65" s="124" t="s">
        <v>147</v>
      </c>
      <c r="B65" s="79" t="s">
        <v>148</v>
      </c>
      <c r="C65" s="70" t="s">
        <v>336</v>
      </c>
      <c r="D65" s="71">
        <v>39</v>
      </c>
      <c r="E65" s="68"/>
      <c r="F65" s="68"/>
      <c r="G65" s="75"/>
      <c r="H65" s="75"/>
      <c r="I65" s="75"/>
      <c r="J65" s="75"/>
      <c r="K65" s="75"/>
      <c r="L65" s="75"/>
      <c r="M65" s="75"/>
    </row>
    <row r="66" spans="1:13" ht="13.5" x14ac:dyDescent="0.3">
      <c r="A66" s="78"/>
      <c r="B66" s="78"/>
      <c r="C66" s="69"/>
      <c r="D66" s="100"/>
      <c r="E66" s="99" t="s">
        <v>334</v>
      </c>
      <c r="F66" s="129"/>
      <c r="G66" s="101"/>
      <c r="H66" s="74"/>
      <c r="I66" s="74"/>
      <c r="J66" s="74"/>
      <c r="K66" s="74"/>
      <c r="L66" s="74"/>
      <c r="M66" s="75"/>
    </row>
    <row r="67" spans="1:13" ht="13.5" x14ac:dyDescent="0.3">
      <c r="A67" s="125"/>
      <c r="B67" s="102"/>
      <c r="C67" s="69"/>
      <c r="D67" s="100"/>
      <c r="E67" s="68"/>
      <c r="F67" s="73"/>
      <c r="G67" s="101"/>
      <c r="H67" s="74"/>
      <c r="I67" s="74"/>
      <c r="J67" s="74"/>
      <c r="K67" s="74"/>
      <c r="L67" s="74"/>
      <c r="M67" s="75"/>
    </row>
    <row r="68" spans="1:13" ht="13.5" x14ac:dyDescent="0.3">
      <c r="A68" s="126">
        <v>2</v>
      </c>
      <c r="B68" s="72" t="s">
        <v>149</v>
      </c>
      <c r="C68" s="70"/>
      <c r="D68" s="71"/>
      <c r="E68" s="68"/>
      <c r="F68" s="77"/>
      <c r="G68" s="78"/>
      <c r="H68" s="78"/>
      <c r="I68" s="78"/>
      <c r="J68" s="78"/>
      <c r="K68" s="78"/>
      <c r="L68" s="78"/>
      <c r="M68" s="75"/>
    </row>
    <row r="69" spans="1:13" ht="13.5" x14ac:dyDescent="0.3">
      <c r="A69" s="125">
        <v>2.1</v>
      </c>
      <c r="B69" s="72" t="s">
        <v>39</v>
      </c>
      <c r="C69" s="70"/>
      <c r="D69" s="71"/>
      <c r="E69" s="68"/>
      <c r="F69" s="73"/>
      <c r="G69" s="83"/>
      <c r="H69" s="74"/>
      <c r="I69" s="74"/>
      <c r="J69" s="74"/>
      <c r="K69" s="74"/>
      <c r="L69" s="74"/>
      <c r="M69" s="103"/>
    </row>
    <row r="70" spans="1:13" ht="13.5" x14ac:dyDescent="0.3">
      <c r="A70" s="125" t="s">
        <v>150</v>
      </c>
      <c r="B70" s="79" t="s">
        <v>151</v>
      </c>
      <c r="C70" s="70" t="s">
        <v>336</v>
      </c>
      <c r="D70" s="71">
        <v>49</v>
      </c>
      <c r="E70" s="68"/>
      <c r="F70" s="73"/>
      <c r="G70" s="78"/>
      <c r="H70" s="74"/>
      <c r="I70" s="74"/>
      <c r="J70" s="74"/>
      <c r="K70" s="74"/>
      <c r="L70" s="74"/>
      <c r="M70" s="75"/>
    </row>
    <row r="71" spans="1:13" ht="13.5" x14ac:dyDescent="0.3">
      <c r="A71" s="125" t="s">
        <v>152</v>
      </c>
      <c r="B71" s="79" t="s">
        <v>153</v>
      </c>
      <c r="C71" s="70" t="s">
        <v>18</v>
      </c>
      <c r="D71" s="71">
        <v>2</v>
      </c>
      <c r="E71" s="68"/>
      <c r="F71" s="88"/>
      <c r="G71" s="89"/>
      <c r="H71" s="89"/>
      <c r="I71" s="89"/>
      <c r="J71" s="89"/>
      <c r="K71" s="89"/>
      <c r="L71" s="74"/>
      <c r="M71" s="75"/>
    </row>
    <row r="72" spans="1:13" ht="13.5" x14ac:dyDescent="0.3">
      <c r="A72" s="127">
        <v>2.2000000000000002</v>
      </c>
      <c r="B72" s="104" t="s">
        <v>154</v>
      </c>
      <c r="C72" s="70"/>
      <c r="D72" s="71"/>
      <c r="E72" s="68"/>
      <c r="F72" s="88"/>
      <c r="G72" s="89"/>
      <c r="H72" s="89"/>
      <c r="I72" s="89"/>
      <c r="J72" s="89"/>
      <c r="K72" s="89"/>
      <c r="L72" s="105"/>
      <c r="M72" s="75"/>
    </row>
    <row r="73" spans="1:13" ht="27" x14ac:dyDescent="0.3">
      <c r="A73" s="125" t="s">
        <v>155</v>
      </c>
      <c r="B73" s="79" t="s">
        <v>156</v>
      </c>
      <c r="C73" s="70" t="s">
        <v>53</v>
      </c>
      <c r="D73" s="71">
        <v>7</v>
      </c>
      <c r="E73" s="68"/>
      <c r="F73" s="88"/>
      <c r="G73" s="89"/>
      <c r="H73" s="89"/>
      <c r="I73" s="89"/>
      <c r="J73" s="93"/>
      <c r="K73" s="89"/>
      <c r="L73" s="89"/>
      <c r="M73" s="75"/>
    </row>
    <row r="74" spans="1:13" ht="13.5" x14ac:dyDescent="0.3">
      <c r="A74" s="127">
        <v>2.2999999999999998</v>
      </c>
      <c r="B74" s="72" t="s">
        <v>157</v>
      </c>
      <c r="C74" s="70"/>
      <c r="D74" s="71"/>
      <c r="E74" s="68"/>
      <c r="F74" s="88"/>
      <c r="G74" s="89"/>
      <c r="H74" s="89"/>
      <c r="I74" s="89"/>
      <c r="J74" s="93"/>
      <c r="K74" s="89"/>
      <c r="L74" s="91"/>
      <c r="M74" s="75"/>
    </row>
    <row r="75" spans="1:13" ht="27" x14ac:dyDescent="0.3">
      <c r="A75" s="125" t="s">
        <v>158</v>
      </c>
      <c r="B75" s="76" t="s">
        <v>159</v>
      </c>
      <c r="C75" s="70"/>
      <c r="D75" s="71"/>
      <c r="E75" s="68"/>
      <c r="F75" s="88"/>
      <c r="G75" s="106"/>
      <c r="H75" s="89"/>
      <c r="I75" s="89"/>
      <c r="J75" s="89"/>
      <c r="K75" s="89"/>
      <c r="L75" s="94"/>
      <c r="M75" s="75"/>
    </row>
    <row r="76" spans="1:13" ht="13.5" x14ac:dyDescent="0.3">
      <c r="A76" s="125" t="s">
        <v>160</v>
      </c>
      <c r="B76" s="79" t="s">
        <v>161</v>
      </c>
      <c r="C76" s="70" t="s">
        <v>337</v>
      </c>
      <c r="D76" s="107">
        <v>0.1</v>
      </c>
      <c r="E76" s="68"/>
      <c r="F76" s="68"/>
      <c r="J76" s="94"/>
      <c r="L76" s="89"/>
      <c r="M76" s="75"/>
    </row>
    <row r="77" spans="1:13" ht="13.5" x14ac:dyDescent="0.3">
      <c r="A77" s="127">
        <v>2.4</v>
      </c>
      <c r="B77" s="72" t="s">
        <v>96</v>
      </c>
      <c r="C77" s="70"/>
      <c r="D77" s="71"/>
      <c r="E77" s="68"/>
      <c r="F77" s="88"/>
      <c r="G77" s="106"/>
      <c r="H77" s="89"/>
      <c r="I77" s="89"/>
      <c r="J77" s="108"/>
      <c r="K77" s="89"/>
      <c r="L77" s="89"/>
      <c r="M77" s="75"/>
    </row>
    <row r="78" spans="1:13" ht="13.5" x14ac:dyDescent="0.3">
      <c r="A78" s="125" t="s">
        <v>162</v>
      </c>
      <c r="B78" s="79" t="s">
        <v>163</v>
      </c>
      <c r="C78" s="70" t="s">
        <v>99</v>
      </c>
      <c r="D78" s="71">
        <v>3</v>
      </c>
      <c r="E78" s="68"/>
      <c r="F78" s="73"/>
      <c r="G78" s="74"/>
      <c r="H78" s="74"/>
      <c r="I78" s="74"/>
      <c r="J78" s="74"/>
      <c r="K78" s="74"/>
      <c r="L78" s="74"/>
      <c r="M78" s="75"/>
    </row>
    <row r="79" spans="1:13" ht="13.5" x14ac:dyDescent="0.3">
      <c r="A79" s="125" t="s">
        <v>164</v>
      </c>
      <c r="B79" s="79" t="s">
        <v>165</v>
      </c>
      <c r="C79" s="70" t="s">
        <v>99</v>
      </c>
      <c r="D79" s="71">
        <v>7</v>
      </c>
      <c r="E79" s="68"/>
      <c r="F79" s="73"/>
      <c r="G79" s="74"/>
      <c r="H79" s="74"/>
      <c r="I79" s="74"/>
      <c r="J79" s="74"/>
      <c r="K79" s="74"/>
      <c r="L79" s="74"/>
      <c r="M79" s="75"/>
    </row>
    <row r="80" spans="1:13" ht="13.5" x14ac:dyDescent="0.3">
      <c r="A80" s="127">
        <v>2.5</v>
      </c>
      <c r="B80" s="72" t="s">
        <v>166</v>
      </c>
      <c r="C80" s="70"/>
      <c r="D80" s="71"/>
      <c r="E80" s="68"/>
      <c r="F80" s="73"/>
      <c r="G80" s="74"/>
      <c r="H80" s="74"/>
      <c r="I80" s="74"/>
      <c r="J80" s="74"/>
      <c r="K80" s="74"/>
      <c r="L80" s="74"/>
      <c r="M80" s="75"/>
    </row>
    <row r="81" spans="1:14" ht="13.5" x14ac:dyDescent="0.3">
      <c r="A81" s="125" t="s">
        <v>167</v>
      </c>
      <c r="B81" s="79" t="s">
        <v>168</v>
      </c>
      <c r="C81" s="70" t="s">
        <v>336</v>
      </c>
      <c r="D81" s="71">
        <v>1</v>
      </c>
      <c r="E81" s="68"/>
      <c r="F81" s="73"/>
      <c r="G81" s="78"/>
      <c r="H81" s="74"/>
      <c r="I81" s="74"/>
      <c r="J81" s="74"/>
      <c r="K81" s="74"/>
      <c r="L81" s="74"/>
      <c r="M81" s="75"/>
    </row>
    <row r="82" spans="1:14" ht="13.5" x14ac:dyDescent="0.3">
      <c r="A82" s="127">
        <v>2.6</v>
      </c>
      <c r="B82" s="72" t="s">
        <v>43</v>
      </c>
      <c r="C82" s="70"/>
      <c r="D82" s="71"/>
      <c r="E82" s="68"/>
      <c r="F82" s="73"/>
      <c r="G82" s="78"/>
      <c r="H82" s="74"/>
      <c r="I82" s="74"/>
      <c r="J82" s="74"/>
      <c r="K82" s="74"/>
      <c r="L82" s="74"/>
      <c r="M82" s="75"/>
    </row>
    <row r="83" spans="1:14" ht="13.5" x14ac:dyDescent="0.3">
      <c r="A83" s="125" t="s">
        <v>169</v>
      </c>
      <c r="B83" s="104" t="s">
        <v>170</v>
      </c>
      <c r="C83" s="70"/>
      <c r="D83" s="71"/>
      <c r="E83" s="68"/>
      <c r="F83" s="73"/>
      <c r="G83" s="78"/>
      <c r="H83" s="74"/>
      <c r="I83" s="74"/>
      <c r="J83" s="74"/>
      <c r="K83" s="74"/>
      <c r="L83" s="74"/>
      <c r="M83" s="75"/>
    </row>
    <row r="84" spans="1:14" ht="13.5" x14ac:dyDescent="0.3">
      <c r="A84" s="125" t="s">
        <v>171</v>
      </c>
      <c r="B84" s="76" t="s">
        <v>172</v>
      </c>
      <c r="C84" s="70"/>
      <c r="D84" s="71"/>
      <c r="E84" s="68"/>
      <c r="F84" s="73"/>
      <c r="G84" s="74"/>
      <c r="H84" s="74"/>
      <c r="I84" s="74"/>
      <c r="J84" s="74"/>
      <c r="K84" s="74"/>
      <c r="L84" s="74"/>
      <c r="M84" s="75"/>
    </row>
    <row r="85" spans="1:14" ht="13.5" x14ac:dyDescent="0.3">
      <c r="A85" s="125" t="s">
        <v>173</v>
      </c>
      <c r="B85" s="79" t="s">
        <v>174</v>
      </c>
      <c r="C85" s="70" t="s">
        <v>53</v>
      </c>
      <c r="D85" s="71">
        <v>14</v>
      </c>
      <c r="E85" s="68"/>
      <c r="F85" s="73"/>
      <c r="G85" s="78"/>
      <c r="H85" s="74"/>
      <c r="I85" s="74"/>
      <c r="J85" s="74"/>
      <c r="K85" s="74"/>
      <c r="L85" s="74"/>
      <c r="M85" s="75"/>
    </row>
    <row r="86" spans="1:14" ht="13.5" x14ac:dyDescent="0.3">
      <c r="A86" s="125" t="s">
        <v>175</v>
      </c>
      <c r="B86" s="79" t="s">
        <v>176</v>
      </c>
      <c r="C86" s="70" t="s">
        <v>53</v>
      </c>
      <c r="D86" s="71">
        <v>11</v>
      </c>
      <c r="E86" s="68"/>
      <c r="F86" s="73"/>
      <c r="G86" s="74"/>
      <c r="H86" s="74"/>
      <c r="I86" s="74"/>
      <c r="J86" s="74"/>
      <c r="K86" s="74"/>
      <c r="L86" s="74"/>
      <c r="M86" s="75"/>
    </row>
    <row r="87" spans="1:14" s="87" customFormat="1" ht="13.5" x14ac:dyDescent="0.3">
      <c r="A87" s="125" t="s">
        <v>177</v>
      </c>
      <c r="B87" s="79" t="s">
        <v>178</v>
      </c>
      <c r="C87" s="70" t="s">
        <v>53</v>
      </c>
      <c r="D87" s="71">
        <v>12</v>
      </c>
      <c r="E87" s="109"/>
      <c r="F87" s="73"/>
      <c r="G87" s="78"/>
      <c r="H87" s="74"/>
      <c r="I87" s="74"/>
      <c r="J87" s="74"/>
      <c r="K87" s="74"/>
      <c r="L87" s="74"/>
      <c r="M87" s="75"/>
    </row>
    <row r="88" spans="1:14" ht="13.5" x14ac:dyDescent="0.3">
      <c r="A88" s="125" t="s">
        <v>179</v>
      </c>
      <c r="B88" s="79" t="s">
        <v>180</v>
      </c>
      <c r="C88" s="70" t="s">
        <v>53</v>
      </c>
      <c r="D88" s="71">
        <v>13</v>
      </c>
      <c r="E88" s="68"/>
      <c r="F88" s="73"/>
      <c r="G88" s="78"/>
      <c r="H88" s="74"/>
      <c r="I88" s="74"/>
      <c r="J88" s="74"/>
      <c r="K88" s="74"/>
      <c r="L88" s="74"/>
      <c r="M88" s="75"/>
    </row>
    <row r="89" spans="1:14" ht="13.5" x14ac:dyDescent="0.3">
      <c r="A89" s="125" t="s">
        <v>181</v>
      </c>
      <c r="B89" s="104" t="s">
        <v>182</v>
      </c>
      <c r="C89" s="70"/>
      <c r="D89" s="71"/>
      <c r="E89" s="68"/>
      <c r="F89" s="73"/>
      <c r="G89" s="75"/>
      <c r="H89" s="75"/>
      <c r="I89" s="75"/>
      <c r="J89" s="75"/>
      <c r="K89" s="75"/>
    </row>
    <row r="90" spans="1:14" ht="13.5" x14ac:dyDescent="0.3">
      <c r="A90" s="125" t="s">
        <v>183</v>
      </c>
      <c r="B90" s="79" t="s">
        <v>184</v>
      </c>
      <c r="C90" s="70" t="s">
        <v>336</v>
      </c>
      <c r="D90" s="71">
        <v>12</v>
      </c>
      <c r="E90" s="68"/>
      <c r="F90" s="73"/>
      <c r="G90" s="75"/>
      <c r="H90" s="75"/>
      <c r="I90" s="75"/>
      <c r="J90" s="75"/>
      <c r="K90" s="75"/>
    </row>
    <row r="91" spans="1:14" ht="13.5" x14ac:dyDescent="0.3">
      <c r="A91" s="127">
        <v>2.7</v>
      </c>
      <c r="B91" s="72" t="s">
        <v>185</v>
      </c>
      <c r="C91" s="70"/>
      <c r="D91" s="71"/>
      <c r="E91" s="68"/>
      <c r="F91" s="73"/>
      <c r="G91" s="84"/>
      <c r="H91" s="85"/>
      <c r="I91" s="85"/>
      <c r="J91" s="85"/>
      <c r="K91" s="86"/>
    </row>
    <row r="92" spans="1:14" ht="27" x14ac:dyDescent="0.3">
      <c r="A92" s="125" t="s">
        <v>186</v>
      </c>
      <c r="B92" s="79" t="s">
        <v>187</v>
      </c>
      <c r="C92" s="70" t="s">
        <v>53</v>
      </c>
      <c r="D92" s="71">
        <v>14</v>
      </c>
      <c r="E92" s="68"/>
      <c r="F92" s="73"/>
      <c r="G92" s="84"/>
      <c r="H92" s="85"/>
      <c r="I92" s="85"/>
      <c r="J92" s="85"/>
      <c r="K92" s="86"/>
    </row>
    <row r="93" spans="1:14" s="75" customFormat="1" ht="13.5" x14ac:dyDescent="0.3">
      <c r="A93" s="125"/>
      <c r="B93" s="79"/>
      <c r="C93" s="70"/>
      <c r="D93" s="71"/>
      <c r="E93" s="68"/>
      <c r="F93" s="73"/>
      <c r="G93" s="84"/>
      <c r="H93" s="85"/>
      <c r="I93" s="85"/>
      <c r="J93" s="85"/>
      <c r="K93" s="86"/>
    </row>
    <row r="94" spans="1:14" ht="13.5" x14ac:dyDescent="0.3">
      <c r="A94" s="127">
        <v>2.8</v>
      </c>
      <c r="B94" s="72" t="s">
        <v>188</v>
      </c>
      <c r="C94" s="70"/>
      <c r="D94" s="71"/>
      <c r="E94" s="68"/>
      <c r="F94" s="73"/>
      <c r="G94" s="84"/>
      <c r="H94" s="85"/>
      <c r="I94" s="85"/>
      <c r="J94" s="85"/>
      <c r="K94" s="86"/>
      <c r="N94" s="75"/>
    </row>
    <row r="95" spans="1:14" ht="13.5" x14ac:dyDescent="0.3">
      <c r="A95" s="125" t="s">
        <v>189</v>
      </c>
      <c r="B95" s="79" t="s">
        <v>190</v>
      </c>
      <c r="C95" s="70" t="s">
        <v>18</v>
      </c>
      <c r="D95" s="71">
        <v>2</v>
      </c>
      <c r="E95" s="68"/>
      <c r="F95" s="73"/>
      <c r="G95" s="84"/>
      <c r="H95" s="85"/>
      <c r="I95" s="85"/>
      <c r="J95" s="85"/>
      <c r="K95" s="86"/>
      <c r="N95" s="75"/>
    </row>
    <row r="96" spans="1:14" ht="13.5" x14ac:dyDescent="0.3">
      <c r="A96" s="127">
        <v>2.9</v>
      </c>
      <c r="B96" s="82" t="s">
        <v>191</v>
      </c>
      <c r="C96" s="70"/>
      <c r="D96" s="71"/>
      <c r="E96" s="68"/>
      <c r="F96" s="73"/>
      <c r="G96" s="84"/>
      <c r="H96" s="85"/>
      <c r="I96" s="85"/>
      <c r="J96" s="85"/>
      <c r="K96" s="86"/>
      <c r="N96" s="75"/>
    </row>
    <row r="97" spans="1:14" ht="13.5" x14ac:dyDescent="0.3">
      <c r="A97" s="125" t="s">
        <v>192</v>
      </c>
      <c r="B97" s="79" t="s">
        <v>193</v>
      </c>
      <c r="C97" s="70" t="s">
        <v>53</v>
      </c>
      <c r="D97" s="71">
        <v>10</v>
      </c>
      <c r="E97" s="68"/>
      <c r="F97" s="73"/>
      <c r="G97" s="84"/>
      <c r="H97" s="85"/>
      <c r="I97" s="85"/>
      <c r="J97" s="85"/>
      <c r="K97" s="86"/>
      <c r="N97" s="75"/>
    </row>
    <row r="98" spans="1:14" ht="13.5" x14ac:dyDescent="0.3">
      <c r="A98" s="125" t="s">
        <v>194</v>
      </c>
      <c r="B98" s="79" t="s">
        <v>195</v>
      </c>
      <c r="C98" s="70" t="s">
        <v>53</v>
      </c>
      <c r="D98" s="71">
        <v>10</v>
      </c>
      <c r="E98" s="68"/>
      <c r="F98" s="73"/>
      <c r="G98" s="84"/>
      <c r="H98" s="85"/>
      <c r="I98" s="85"/>
      <c r="J98" s="85"/>
      <c r="K98" s="86"/>
      <c r="N98" s="75"/>
    </row>
    <row r="99" spans="1:14" ht="13.5" x14ac:dyDescent="0.3">
      <c r="A99" s="125" t="s">
        <v>196</v>
      </c>
      <c r="B99" s="79" t="s">
        <v>197</v>
      </c>
      <c r="C99" s="70" t="s">
        <v>53</v>
      </c>
      <c r="D99" s="71">
        <v>10</v>
      </c>
      <c r="E99" s="68"/>
      <c r="F99" s="73"/>
      <c r="G99" s="84"/>
      <c r="H99" s="85"/>
      <c r="I99" s="85"/>
      <c r="J99" s="85"/>
      <c r="K99" s="86"/>
      <c r="N99" s="75"/>
    </row>
    <row r="100" spans="1:14" ht="13.5" x14ac:dyDescent="0.3">
      <c r="A100" s="125" t="s">
        <v>198</v>
      </c>
      <c r="B100" s="76" t="s">
        <v>199</v>
      </c>
      <c r="C100" s="70"/>
      <c r="D100" s="71"/>
      <c r="E100" s="68"/>
      <c r="F100" s="73"/>
      <c r="G100" s="84"/>
      <c r="H100" s="85"/>
      <c r="I100" s="85"/>
      <c r="J100" s="85"/>
      <c r="K100" s="86"/>
      <c r="N100" s="75"/>
    </row>
    <row r="101" spans="1:14" ht="13.5" x14ac:dyDescent="0.3">
      <c r="A101" s="125" t="s">
        <v>200</v>
      </c>
      <c r="B101" s="79" t="s">
        <v>201</v>
      </c>
      <c r="C101" s="70" t="s">
        <v>202</v>
      </c>
      <c r="D101" s="110">
        <v>3</v>
      </c>
      <c r="E101" s="68"/>
      <c r="F101" s="73"/>
      <c r="G101" s="84"/>
      <c r="H101" s="85"/>
      <c r="I101" s="85"/>
      <c r="J101" s="85"/>
      <c r="K101" s="86"/>
      <c r="N101" s="75"/>
    </row>
    <row r="102" spans="1:14" ht="27.75" customHeight="1" x14ac:dyDescent="0.3">
      <c r="A102" s="125" t="s">
        <v>203</v>
      </c>
      <c r="B102" s="79" t="s">
        <v>204</v>
      </c>
      <c r="C102" s="70" t="s">
        <v>18</v>
      </c>
      <c r="D102" s="71">
        <v>2</v>
      </c>
      <c r="E102" s="68"/>
      <c r="F102" s="73"/>
      <c r="G102" s="84"/>
      <c r="H102" s="85"/>
      <c r="I102" s="85"/>
      <c r="J102" s="85"/>
      <c r="K102" s="86"/>
      <c r="N102" s="75"/>
    </row>
    <row r="103" spans="1:14" ht="13.5" x14ac:dyDescent="0.3">
      <c r="A103" s="125" t="s">
        <v>205</v>
      </c>
      <c r="B103" s="79" t="s">
        <v>206</v>
      </c>
      <c r="C103" s="70" t="s">
        <v>18</v>
      </c>
      <c r="D103" s="71">
        <v>2</v>
      </c>
      <c r="E103" s="68"/>
      <c r="F103" s="73"/>
      <c r="G103" s="84"/>
      <c r="H103" s="85"/>
      <c r="I103" s="85"/>
      <c r="J103" s="85"/>
      <c r="K103" s="86"/>
      <c r="N103" s="75"/>
    </row>
    <row r="104" spans="1:14" ht="13.5" x14ac:dyDescent="0.3">
      <c r="A104" s="125" t="s">
        <v>207</v>
      </c>
      <c r="B104" s="79" t="s">
        <v>208</v>
      </c>
      <c r="C104" s="70" t="s">
        <v>336</v>
      </c>
      <c r="D104" s="71">
        <v>8</v>
      </c>
      <c r="E104" s="68"/>
      <c r="F104" s="73"/>
      <c r="G104" s="84"/>
      <c r="H104" s="85"/>
      <c r="I104" s="85"/>
      <c r="J104" s="85"/>
      <c r="K104" s="86"/>
      <c r="N104" s="75"/>
    </row>
    <row r="105" spans="1:14" ht="13.5" x14ac:dyDescent="0.3">
      <c r="A105" s="125"/>
      <c r="B105" s="79"/>
      <c r="C105" s="70"/>
      <c r="D105" s="71"/>
      <c r="E105" s="68"/>
      <c r="F105" s="111"/>
      <c r="G105" s="112"/>
      <c r="H105" s="113"/>
      <c r="I105" s="113"/>
      <c r="J105" s="113"/>
      <c r="K105" s="114"/>
      <c r="L105" s="115"/>
    </row>
    <row r="106" spans="1:14" ht="13.5" x14ac:dyDescent="0.3">
      <c r="A106" s="127">
        <v>2.1</v>
      </c>
      <c r="B106" s="72" t="s">
        <v>209</v>
      </c>
      <c r="C106" s="70"/>
      <c r="D106" s="71"/>
      <c r="E106" s="68"/>
      <c r="F106" s="68"/>
      <c r="G106" s="75"/>
      <c r="H106" s="75"/>
      <c r="I106" s="75"/>
      <c r="J106" s="75"/>
      <c r="K106" s="75"/>
      <c r="L106" s="75"/>
      <c r="M106" s="75"/>
    </row>
    <row r="107" spans="1:14" ht="13.5" x14ac:dyDescent="0.3">
      <c r="A107" s="125" t="s">
        <v>210</v>
      </c>
      <c r="B107" s="104" t="s">
        <v>211</v>
      </c>
      <c r="C107" s="70"/>
      <c r="D107" s="71"/>
      <c r="E107" s="68"/>
      <c r="F107" s="68"/>
      <c r="G107" s="75"/>
      <c r="H107" s="75"/>
      <c r="I107" s="75"/>
      <c r="J107" s="75"/>
      <c r="K107" s="75"/>
      <c r="L107" s="75"/>
      <c r="M107" s="75"/>
    </row>
    <row r="108" spans="1:14" ht="13.5" x14ac:dyDescent="0.3">
      <c r="A108" s="125" t="s">
        <v>212</v>
      </c>
      <c r="B108" s="76" t="s">
        <v>213</v>
      </c>
      <c r="C108" s="70"/>
      <c r="D108" s="71"/>
      <c r="E108" s="68"/>
      <c r="F108" s="68"/>
      <c r="G108" s="75"/>
      <c r="H108" s="75"/>
      <c r="I108" s="75"/>
      <c r="J108" s="75"/>
      <c r="K108" s="75"/>
      <c r="L108" s="75"/>
      <c r="M108" s="75"/>
    </row>
    <row r="109" spans="1:14" ht="13.5" x14ac:dyDescent="0.3">
      <c r="A109" s="125" t="s">
        <v>214</v>
      </c>
      <c r="B109" s="79" t="s">
        <v>215</v>
      </c>
      <c r="C109" s="70" t="s">
        <v>336</v>
      </c>
      <c r="D109" s="71">
        <v>11</v>
      </c>
      <c r="E109" s="68"/>
      <c r="F109" s="68"/>
      <c r="G109" s="75"/>
      <c r="H109" s="75"/>
      <c r="I109" s="75"/>
      <c r="J109" s="75"/>
      <c r="K109" s="75"/>
      <c r="L109" s="75"/>
      <c r="M109" s="75"/>
    </row>
    <row r="110" spans="1:14" ht="40.5" x14ac:dyDescent="0.3">
      <c r="A110" s="125" t="s">
        <v>214</v>
      </c>
      <c r="B110" s="76" t="s">
        <v>136</v>
      </c>
      <c r="C110" s="70"/>
      <c r="D110" s="71"/>
      <c r="E110" s="68"/>
      <c r="F110" s="68"/>
    </row>
    <row r="111" spans="1:14" ht="13.5" x14ac:dyDescent="0.3">
      <c r="A111" s="125" t="s">
        <v>216</v>
      </c>
      <c r="B111" s="79" t="s">
        <v>217</v>
      </c>
      <c r="C111" s="70" t="s">
        <v>336</v>
      </c>
      <c r="D111" s="71">
        <v>11</v>
      </c>
      <c r="E111" s="68"/>
      <c r="F111" s="68"/>
    </row>
    <row r="112" spans="1:14" ht="13.5" x14ac:dyDescent="0.3">
      <c r="A112" s="125" t="s">
        <v>218</v>
      </c>
      <c r="B112" s="79" t="s">
        <v>219</v>
      </c>
      <c r="C112" s="70" t="s">
        <v>53</v>
      </c>
      <c r="D112" s="71">
        <v>19</v>
      </c>
      <c r="E112" s="68"/>
      <c r="F112" s="68"/>
    </row>
    <row r="113" spans="1:12" ht="13.5" x14ac:dyDescent="0.3">
      <c r="A113" s="125">
        <v>2.11</v>
      </c>
      <c r="B113" s="104" t="s">
        <v>220</v>
      </c>
      <c r="C113" s="70"/>
      <c r="D113" s="71"/>
      <c r="E113" s="68"/>
      <c r="F113" s="68"/>
    </row>
    <row r="114" spans="1:12" ht="13.5" x14ac:dyDescent="0.3">
      <c r="A114" s="125" t="s">
        <v>221</v>
      </c>
      <c r="B114" s="76" t="s">
        <v>222</v>
      </c>
      <c r="C114" s="70"/>
      <c r="D114" s="71"/>
      <c r="E114" s="68"/>
      <c r="F114" s="68"/>
    </row>
    <row r="115" spans="1:12" ht="13.5" x14ac:dyDescent="0.3">
      <c r="A115" s="125" t="s">
        <v>223</v>
      </c>
      <c r="B115" s="79" t="s">
        <v>224</v>
      </c>
      <c r="C115" s="70" t="s">
        <v>336</v>
      </c>
      <c r="D115" s="71">
        <v>48</v>
      </c>
      <c r="E115" s="68"/>
      <c r="F115" s="68"/>
    </row>
    <row r="116" spans="1:12" ht="63.75" customHeight="1" x14ac:dyDescent="0.3">
      <c r="A116" s="125" t="s">
        <v>225</v>
      </c>
      <c r="B116" s="76" t="s">
        <v>226</v>
      </c>
      <c r="C116" s="70"/>
      <c r="D116" s="71"/>
      <c r="E116" s="68"/>
      <c r="F116" s="68"/>
    </row>
    <row r="117" spans="1:12" ht="13.5" x14ac:dyDescent="0.3">
      <c r="A117" s="125" t="s">
        <v>227</v>
      </c>
      <c r="B117" s="79" t="s">
        <v>228</v>
      </c>
      <c r="C117" s="70" t="s">
        <v>336</v>
      </c>
      <c r="D117" s="71">
        <v>48</v>
      </c>
      <c r="E117" s="68"/>
      <c r="F117" s="68"/>
    </row>
    <row r="118" spans="1:12" ht="13.5" x14ac:dyDescent="0.3">
      <c r="A118" s="125" t="s">
        <v>229</v>
      </c>
      <c r="B118" s="76" t="s">
        <v>230</v>
      </c>
      <c r="C118" s="70"/>
      <c r="D118" s="71"/>
      <c r="E118" s="68"/>
      <c r="F118" s="68"/>
    </row>
    <row r="119" spans="1:12" ht="13.5" x14ac:dyDescent="0.3">
      <c r="A119" s="125" t="s">
        <v>231</v>
      </c>
      <c r="B119" s="79" t="s">
        <v>232</v>
      </c>
      <c r="C119" s="70" t="s">
        <v>336</v>
      </c>
      <c r="D119" s="71">
        <v>40</v>
      </c>
      <c r="E119" s="68"/>
      <c r="F119" s="68"/>
    </row>
    <row r="120" spans="1:12" ht="13.5" x14ac:dyDescent="0.3">
      <c r="A120" s="125" t="s">
        <v>233</v>
      </c>
      <c r="B120" s="76" t="s">
        <v>234</v>
      </c>
      <c r="C120" s="70"/>
      <c r="D120" s="71"/>
      <c r="E120" s="68"/>
      <c r="F120" s="68"/>
    </row>
    <row r="121" spans="1:12" ht="13.5" x14ac:dyDescent="0.3">
      <c r="A121" s="125" t="s">
        <v>235</v>
      </c>
      <c r="B121" s="79" t="s">
        <v>232</v>
      </c>
      <c r="C121" s="70" t="s">
        <v>336</v>
      </c>
      <c r="D121" s="71">
        <v>40</v>
      </c>
      <c r="E121" s="68"/>
      <c r="F121" s="68"/>
    </row>
    <row r="122" spans="1:12" ht="13.5" x14ac:dyDescent="0.3">
      <c r="A122" s="125" t="s">
        <v>236</v>
      </c>
      <c r="B122" s="79" t="s">
        <v>237</v>
      </c>
      <c r="C122" s="70" t="s">
        <v>336</v>
      </c>
      <c r="D122" s="71">
        <v>6</v>
      </c>
      <c r="E122" s="68"/>
      <c r="F122" s="77"/>
      <c r="G122" s="74"/>
      <c r="H122" s="78"/>
      <c r="I122" s="78"/>
      <c r="J122" s="78"/>
      <c r="K122" s="78"/>
      <c r="L122" s="78"/>
    </row>
    <row r="123" spans="1:12" ht="13.5" x14ac:dyDescent="0.3">
      <c r="A123" s="125" t="s">
        <v>238</v>
      </c>
      <c r="B123" s="79" t="s">
        <v>239</v>
      </c>
      <c r="C123" s="70" t="s">
        <v>18</v>
      </c>
      <c r="D123" s="71">
        <v>1</v>
      </c>
      <c r="E123" s="68"/>
      <c r="F123" s="73"/>
      <c r="G123" s="74"/>
      <c r="H123" s="74"/>
      <c r="I123" s="74"/>
      <c r="J123" s="74"/>
      <c r="K123" s="74"/>
      <c r="L123" s="74"/>
    </row>
    <row r="124" spans="1:12" ht="13.5" x14ac:dyDescent="0.3">
      <c r="A124" s="125" t="s">
        <v>240</v>
      </c>
      <c r="B124" s="79" t="s">
        <v>241</v>
      </c>
      <c r="C124" s="70" t="s">
        <v>18</v>
      </c>
      <c r="D124" s="71">
        <v>2</v>
      </c>
      <c r="E124" s="68"/>
      <c r="F124" s="73"/>
      <c r="G124" s="74"/>
      <c r="H124" s="74"/>
      <c r="I124" s="74"/>
      <c r="J124" s="74"/>
      <c r="K124" s="74"/>
      <c r="L124" s="74"/>
    </row>
    <row r="125" spans="1:12" ht="13.5" x14ac:dyDescent="0.3">
      <c r="A125" s="125" t="s">
        <v>242</v>
      </c>
      <c r="B125" s="79" t="s">
        <v>243</v>
      </c>
      <c r="C125" s="70" t="s">
        <v>53</v>
      </c>
      <c r="D125" s="71">
        <v>5</v>
      </c>
      <c r="E125" s="68"/>
      <c r="F125" s="73"/>
      <c r="G125" s="74"/>
      <c r="H125" s="74"/>
      <c r="I125" s="74"/>
      <c r="J125" s="74"/>
      <c r="K125" s="74"/>
      <c r="L125" s="74"/>
    </row>
    <row r="126" spans="1:12" ht="13.5" x14ac:dyDescent="0.3">
      <c r="A126" s="67"/>
      <c r="C126" s="67"/>
      <c r="D126" s="67"/>
      <c r="E126" s="99" t="s">
        <v>335</v>
      </c>
      <c r="F126" s="130"/>
    </row>
    <row r="127" spans="1:12" ht="13.5" x14ac:dyDescent="0.3">
      <c r="A127" s="67"/>
      <c r="C127" s="67"/>
      <c r="D127" s="67"/>
      <c r="E127" s="68" t="s">
        <v>338</v>
      </c>
      <c r="F127" s="68"/>
    </row>
    <row r="128" spans="1:12" ht="13.5" x14ac:dyDescent="0.3">
      <c r="A128" s="67"/>
      <c r="C128" s="67"/>
      <c r="D128" s="67"/>
      <c r="E128" s="68" t="s">
        <v>313</v>
      </c>
      <c r="F128" s="68"/>
    </row>
    <row r="129" spans="1:7" ht="13.5" x14ac:dyDescent="0.3">
      <c r="A129" s="67"/>
      <c r="C129" s="67"/>
      <c r="D129" s="67"/>
      <c r="E129" s="68" t="s">
        <v>315</v>
      </c>
      <c r="F129" s="68"/>
    </row>
    <row r="130" spans="1:7" ht="18" customHeight="1" x14ac:dyDescent="0.3">
      <c r="A130" s="128"/>
      <c r="B130" s="75"/>
      <c r="C130" s="116"/>
      <c r="D130" s="117"/>
    </row>
    <row r="131" spans="1:7" s="36" customFormat="1" ht="24" customHeight="1" x14ac:dyDescent="0.3">
      <c r="A131" s="145" t="s">
        <v>316</v>
      </c>
      <c r="B131" s="145"/>
      <c r="C131" s="145"/>
      <c r="D131" s="145"/>
      <c r="E131" s="145"/>
      <c r="F131" s="145"/>
      <c r="G131" s="145"/>
    </row>
    <row r="132" spans="1:7" s="36" customFormat="1" ht="24" customHeight="1" x14ac:dyDescent="0.3">
      <c r="A132" s="37"/>
      <c r="B132" s="38"/>
      <c r="C132" s="38"/>
      <c r="D132" s="38"/>
      <c r="E132" s="38"/>
      <c r="F132" s="37"/>
    </row>
    <row r="133" spans="1:7" s="36" customFormat="1" ht="18" customHeight="1" x14ac:dyDescent="0.3">
      <c r="A133" s="38"/>
      <c r="B133" s="39" t="s">
        <v>317</v>
      </c>
      <c r="C133" s="39"/>
      <c r="D133" s="39"/>
      <c r="E133" s="39"/>
      <c r="F133" s="37"/>
    </row>
    <row r="134" spans="1:7" s="36" customFormat="1" ht="13.5" x14ac:dyDescent="0.3">
      <c r="A134" s="40">
        <v>1</v>
      </c>
      <c r="B134" s="142" t="s">
        <v>318</v>
      </c>
      <c r="C134" s="143"/>
      <c r="D134" s="144"/>
      <c r="E134" s="41"/>
      <c r="F134" s="37"/>
    </row>
    <row r="135" spans="1:7" s="36" customFormat="1" ht="13.5" x14ac:dyDescent="0.3">
      <c r="A135" s="40">
        <v>2</v>
      </c>
      <c r="B135" s="142" t="s">
        <v>319</v>
      </c>
      <c r="C135" s="143"/>
      <c r="D135" s="144"/>
      <c r="E135" s="41"/>
      <c r="F135" s="37"/>
    </row>
    <row r="136" spans="1:7" s="36" customFormat="1" ht="13.5" x14ac:dyDescent="0.3">
      <c r="A136" s="40">
        <v>3</v>
      </c>
      <c r="B136" s="142" t="s">
        <v>320</v>
      </c>
      <c r="C136" s="143"/>
      <c r="D136" s="144"/>
      <c r="E136" s="41"/>
      <c r="F136" s="37"/>
    </row>
    <row r="137" spans="1:7" s="36" customFormat="1" ht="13.5" x14ac:dyDescent="0.3">
      <c r="A137" s="40">
        <v>4</v>
      </c>
      <c r="B137" s="142" t="s">
        <v>321</v>
      </c>
      <c r="C137" s="143"/>
      <c r="D137" s="144"/>
      <c r="E137" s="41"/>
      <c r="F137" s="37"/>
    </row>
    <row r="138" spans="1:7" s="36" customFormat="1" ht="13.5" x14ac:dyDescent="0.3">
      <c r="A138" s="40">
        <v>5</v>
      </c>
      <c r="B138" s="142" t="s">
        <v>322</v>
      </c>
      <c r="C138" s="143"/>
      <c r="D138" s="144"/>
      <c r="E138" s="41"/>
      <c r="F138" s="37"/>
    </row>
  </sheetData>
  <mergeCells count="8">
    <mergeCell ref="A1:F1"/>
    <mergeCell ref="A2:F2"/>
    <mergeCell ref="A131:G131"/>
    <mergeCell ref="B134:D134"/>
    <mergeCell ref="B135:D135"/>
    <mergeCell ref="B136:D136"/>
    <mergeCell ref="B137:D137"/>
    <mergeCell ref="B138:D138"/>
  </mergeCells>
  <pageMargins left="0.7" right="0.7" top="0.75" bottom="0.75" header="0.3" footer="0.3"/>
  <pageSetup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9"/>
  <sheetViews>
    <sheetView zoomScaleNormal="100" zoomScaleSheetLayoutView="100" workbookViewId="0">
      <selection activeCell="H9" sqref="H9"/>
    </sheetView>
  </sheetViews>
  <sheetFormatPr defaultRowHeight="18" customHeight="1" x14ac:dyDescent="0.3"/>
  <cols>
    <col min="1" max="1" width="5.7109375" style="67" customWidth="1"/>
    <col min="2" max="2" width="59.85546875" style="67" customWidth="1"/>
    <col min="3" max="3" width="6.42578125" style="118" customWidth="1"/>
    <col min="4" max="4" width="10" style="67" customWidth="1"/>
    <col min="5" max="5" width="22.140625" style="67" bestFit="1" customWidth="1"/>
    <col min="6" max="6" width="9.140625" style="67"/>
    <col min="7" max="7" width="5.7109375" style="67" bestFit="1" customWidth="1"/>
    <col min="8" max="8" width="9.140625" style="67"/>
    <col min="9" max="9" width="9.28515625" style="67" bestFit="1" customWidth="1"/>
    <col min="10" max="13" width="9.140625" style="67"/>
    <col min="14" max="14" width="9.28515625" style="67" customWidth="1"/>
    <col min="15" max="254" width="9.140625" style="67"/>
    <col min="255" max="255" width="5.7109375" style="67" customWidth="1"/>
    <col min="256" max="256" width="48" style="67" customWidth="1"/>
    <col min="257" max="257" width="6.42578125" style="67" customWidth="1"/>
    <col min="258" max="258" width="10" style="67" customWidth="1"/>
    <col min="259" max="259" width="8.140625" style="67" customWidth="1"/>
    <col min="260" max="260" width="12.7109375" style="67" customWidth="1"/>
    <col min="261" max="262" width="9.140625" style="67"/>
    <col min="263" max="263" width="5.7109375" style="67" bestFit="1" customWidth="1"/>
    <col min="264" max="264" width="9.140625" style="67"/>
    <col min="265" max="265" width="9.28515625" style="67" bestFit="1" customWidth="1"/>
    <col min="266" max="510" width="9.140625" style="67"/>
    <col min="511" max="511" width="5.7109375" style="67" customWidth="1"/>
    <col min="512" max="512" width="48" style="67" customWidth="1"/>
    <col min="513" max="513" width="6.42578125" style="67" customWidth="1"/>
    <col min="514" max="514" width="10" style="67" customWidth="1"/>
    <col min="515" max="515" width="8.140625" style="67" customWidth="1"/>
    <col min="516" max="516" width="12.7109375" style="67" customWidth="1"/>
    <col min="517" max="518" width="9.140625" style="67"/>
    <col min="519" max="519" width="5.7109375" style="67" bestFit="1" customWidth="1"/>
    <col min="520" max="520" width="9.140625" style="67"/>
    <col min="521" max="521" width="9.28515625" style="67" bestFit="1" customWidth="1"/>
    <col min="522" max="766" width="9.140625" style="67"/>
    <col min="767" max="767" width="5.7109375" style="67" customWidth="1"/>
    <col min="768" max="768" width="48" style="67" customWidth="1"/>
    <col min="769" max="769" width="6.42578125" style="67" customWidth="1"/>
    <col min="770" max="770" width="10" style="67" customWidth="1"/>
    <col min="771" max="771" width="8.140625" style="67" customWidth="1"/>
    <col min="772" max="772" width="12.7109375" style="67" customWidth="1"/>
    <col min="773" max="774" width="9.140625" style="67"/>
    <col min="775" max="775" width="5.7109375" style="67" bestFit="1" customWidth="1"/>
    <col min="776" max="776" width="9.140625" style="67"/>
    <col min="777" max="777" width="9.28515625" style="67" bestFit="1" customWidth="1"/>
    <col min="778" max="1022" width="9.140625" style="67"/>
    <col min="1023" max="1023" width="5.7109375" style="67" customWidth="1"/>
    <col min="1024" max="1024" width="48" style="67" customWidth="1"/>
    <col min="1025" max="1025" width="6.42578125" style="67" customWidth="1"/>
    <col min="1026" max="1026" width="10" style="67" customWidth="1"/>
    <col min="1027" max="1027" width="8.140625" style="67" customWidth="1"/>
    <col min="1028" max="1028" width="12.7109375" style="67" customWidth="1"/>
    <col min="1029" max="1030" width="9.140625" style="67"/>
    <col min="1031" max="1031" width="5.7109375" style="67" bestFit="1" customWidth="1"/>
    <col min="1032" max="1032" width="9.140625" style="67"/>
    <col min="1033" max="1033" width="9.28515625" style="67" bestFit="1" customWidth="1"/>
    <col min="1034" max="1278" width="9.140625" style="67"/>
    <col min="1279" max="1279" width="5.7109375" style="67" customWidth="1"/>
    <col min="1280" max="1280" width="48" style="67" customWidth="1"/>
    <col min="1281" max="1281" width="6.42578125" style="67" customWidth="1"/>
    <col min="1282" max="1282" width="10" style="67" customWidth="1"/>
    <col min="1283" max="1283" width="8.140625" style="67" customWidth="1"/>
    <col min="1284" max="1284" width="12.7109375" style="67" customWidth="1"/>
    <col min="1285" max="1286" width="9.140625" style="67"/>
    <col min="1287" max="1287" width="5.7109375" style="67" bestFit="1" customWidth="1"/>
    <col min="1288" max="1288" width="9.140625" style="67"/>
    <col min="1289" max="1289" width="9.28515625" style="67" bestFit="1" customWidth="1"/>
    <col min="1290" max="1534" width="9.140625" style="67"/>
    <col min="1535" max="1535" width="5.7109375" style="67" customWidth="1"/>
    <col min="1536" max="1536" width="48" style="67" customWidth="1"/>
    <col min="1537" max="1537" width="6.42578125" style="67" customWidth="1"/>
    <col min="1538" max="1538" width="10" style="67" customWidth="1"/>
    <col min="1539" max="1539" width="8.140625" style="67" customWidth="1"/>
    <col min="1540" max="1540" width="12.7109375" style="67" customWidth="1"/>
    <col min="1541" max="1542" width="9.140625" style="67"/>
    <col min="1543" max="1543" width="5.7109375" style="67" bestFit="1" customWidth="1"/>
    <col min="1544" max="1544" width="9.140625" style="67"/>
    <col min="1545" max="1545" width="9.28515625" style="67" bestFit="1" customWidth="1"/>
    <col min="1546" max="1790" width="9.140625" style="67"/>
    <col min="1791" max="1791" width="5.7109375" style="67" customWidth="1"/>
    <col min="1792" max="1792" width="48" style="67" customWidth="1"/>
    <col min="1793" max="1793" width="6.42578125" style="67" customWidth="1"/>
    <col min="1794" max="1794" width="10" style="67" customWidth="1"/>
    <col min="1795" max="1795" width="8.140625" style="67" customWidth="1"/>
    <col min="1796" max="1796" width="12.7109375" style="67" customWidth="1"/>
    <col min="1797" max="1798" width="9.140625" style="67"/>
    <col min="1799" max="1799" width="5.7109375" style="67" bestFit="1" customWidth="1"/>
    <col min="1800" max="1800" width="9.140625" style="67"/>
    <col min="1801" max="1801" width="9.28515625" style="67" bestFit="1" customWidth="1"/>
    <col min="1802" max="2046" width="9.140625" style="67"/>
    <col min="2047" max="2047" width="5.7109375" style="67" customWidth="1"/>
    <col min="2048" max="2048" width="48" style="67" customWidth="1"/>
    <col min="2049" max="2049" width="6.42578125" style="67" customWidth="1"/>
    <col min="2050" max="2050" width="10" style="67" customWidth="1"/>
    <col min="2051" max="2051" width="8.140625" style="67" customWidth="1"/>
    <col min="2052" max="2052" width="12.7109375" style="67" customWidth="1"/>
    <col min="2053" max="2054" width="9.140625" style="67"/>
    <col min="2055" max="2055" width="5.7109375" style="67" bestFit="1" customWidth="1"/>
    <col min="2056" max="2056" width="9.140625" style="67"/>
    <col min="2057" max="2057" width="9.28515625" style="67" bestFit="1" customWidth="1"/>
    <col min="2058" max="2302" width="9.140625" style="67"/>
    <col min="2303" max="2303" width="5.7109375" style="67" customWidth="1"/>
    <col min="2304" max="2304" width="48" style="67" customWidth="1"/>
    <col min="2305" max="2305" width="6.42578125" style="67" customWidth="1"/>
    <col min="2306" max="2306" width="10" style="67" customWidth="1"/>
    <col min="2307" max="2307" width="8.140625" style="67" customWidth="1"/>
    <col min="2308" max="2308" width="12.7109375" style="67" customWidth="1"/>
    <col min="2309" max="2310" width="9.140625" style="67"/>
    <col min="2311" max="2311" width="5.7109375" style="67" bestFit="1" customWidth="1"/>
    <col min="2312" max="2312" width="9.140625" style="67"/>
    <col min="2313" max="2313" width="9.28515625" style="67" bestFit="1" customWidth="1"/>
    <col min="2314" max="2558" width="9.140625" style="67"/>
    <col min="2559" max="2559" width="5.7109375" style="67" customWidth="1"/>
    <col min="2560" max="2560" width="48" style="67" customWidth="1"/>
    <col min="2561" max="2561" width="6.42578125" style="67" customWidth="1"/>
    <col min="2562" max="2562" width="10" style="67" customWidth="1"/>
    <col min="2563" max="2563" width="8.140625" style="67" customWidth="1"/>
    <col min="2564" max="2564" width="12.7109375" style="67" customWidth="1"/>
    <col min="2565" max="2566" width="9.140625" style="67"/>
    <col min="2567" max="2567" width="5.7109375" style="67" bestFit="1" customWidth="1"/>
    <col min="2568" max="2568" width="9.140625" style="67"/>
    <col min="2569" max="2569" width="9.28515625" style="67" bestFit="1" customWidth="1"/>
    <col min="2570" max="2814" width="9.140625" style="67"/>
    <col min="2815" max="2815" width="5.7109375" style="67" customWidth="1"/>
    <col min="2816" max="2816" width="48" style="67" customWidth="1"/>
    <col min="2817" max="2817" width="6.42578125" style="67" customWidth="1"/>
    <col min="2818" max="2818" width="10" style="67" customWidth="1"/>
    <col min="2819" max="2819" width="8.140625" style="67" customWidth="1"/>
    <col min="2820" max="2820" width="12.7109375" style="67" customWidth="1"/>
    <col min="2821" max="2822" width="9.140625" style="67"/>
    <col min="2823" max="2823" width="5.7109375" style="67" bestFit="1" customWidth="1"/>
    <col min="2824" max="2824" width="9.140625" style="67"/>
    <col min="2825" max="2825" width="9.28515625" style="67" bestFit="1" customWidth="1"/>
    <col min="2826" max="3070" width="9.140625" style="67"/>
    <col min="3071" max="3071" width="5.7109375" style="67" customWidth="1"/>
    <col min="3072" max="3072" width="48" style="67" customWidth="1"/>
    <col min="3073" max="3073" width="6.42578125" style="67" customWidth="1"/>
    <col min="3074" max="3074" width="10" style="67" customWidth="1"/>
    <col min="3075" max="3075" width="8.140625" style="67" customWidth="1"/>
    <col min="3076" max="3076" width="12.7109375" style="67" customWidth="1"/>
    <col min="3077" max="3078" width="9.140625" style="67"/>
    <col min="3079" max="3079" width="5.7109375" style="67" bestFit="1" customWidth="1"/>
    <col min="3080" max="3080" width="9.140625" style="67"/>
    <col min="3081" max="3081" width="9.28515625" style="67" bestFit="1" customWidth="1"/>
    <col min="3082" max="3326" width="9.140625" style="67"/>
    <col min="3327" max="3327" width="5.7109375" style="67" customWidth="1"/>
    <col min="3328" max="3328" width="48" style="67" customWidth="1"/>
    <col min="3329" max="3329" width="6.42578125" style="67" customWidth="1"/>
    <col min="3330" max="3330" width="10" style="67" customWidth="1"/>
    <col min="3331" max="3331" width="8.140625" style="67" customWidth="1"/>
    <col min="3332" max="3332" width="12.7109375" style="67" customWidth="1"/>
    <col min="3333" max="3334" width="9.140625" style="67"/>
    <col min="3335" max="3335" width="5.7109375" style="67" bestFit="1" customWidth="1"/>
    <col min="3336" max="3336" width="9.140625" style="67"/>
    <col min="3337" max="3337" width="9.28515625" style="67" bestFit="1" customWidth="1"/>
    <col min="3338" max="3582" width="9.140625" style="67"/>
    <col min="3583" max="3583" width="5.7109375" style="67" customWidth="1"/>
    <col min="3584" max="3584" width="48" style="67" customWidth="1"/>
    <col min="3585" max="3585" width="6.42578125" style="67" customWidth="1"/>
    <col min="3586" max="3586" width="10" style="67" customWidth="1"/>
    <col min="3587" max="3587" width="8.140625" style="67" customWidth="1"/>
    <col min="3588" max="3588" width="12.7109375" style="67" customWidth="1"/>
    <col min="3589" max="3590" width="9.140625" style="67"/>
    <col min="3591" max="3591" width="5.7109375" style="67" bestFit="1" customWidth="1"/>
    <col min="3592" max="3592" width="9.140625" style="67"/>
    <col min="3593" max="3593" width="9.28515625" style="67" bestFit="1" customWidth="1"/>
    <col min="3594" max="3838" width="9.140625" style="67"/>
    <col min="3839" max="3839" width="5.7109375" style="67" customWidth="1"/>
    <col min="3840" max="3840" width="48" style="67" customWidth="1"/>
    <col min="3841" max="3841" width="6.42578125" style="67" customWidth="1"/>
    <col min="3842" max="3842" width="10" style="67" customWidth="1"/>
    <col min="3843" max="3843" width="8.140625" style="67" customWidth="1"/>
    <col min="3844" max="3844" width="12.7109375" style="67" customWidth="1"/>
    <col min="3845" max="3846" width="9.140625" style="67"/>
    <col min="3847" max="3847" width="5.7109375" style="67" bestFit="1" customWidth="1"/>
    <col min="3848" max="3848" width="9.140625" style="67"/>
    <col min="3849" max="3849" width="9.28515625" style="67" bestFit="1" customWidth="1"/>
    <col min="3850" max="4094" width="9.140625" style="67"/>
    <col min="4095" max="4095" width="5.7109375" style="67" customWidth="1"/>
    <col min="4096" max="4096" width="48" style="67" customWidth="1"/>
    <col min="4097" max="4097" width="6.42578125" style="67" customWidth="1"/>
    <col min="4098" max="4098" width="10" style="67" customWidth="1"/>
    <col min="4099" max="4099" width="8.140625" style="67" customWidth="1"/>
    <col min="4100" max="4100" width="12.7109375" style="67" customWidth="1"/>
    <col min="4101" max="4102" width="9.140625" style="67"/>
    <col min="4103" max="4103" width="5.7109375" style="67" bestFit="1" customWidth="1"/>
    <col min="4104" max="4104" width="9.140625" style="67"/>
    <col min="4105" max="4105" width="9.28515625" style="67" bestFit="1" customWidth="1"/>
    <col min="4106" max="4350" width="9.140625" style="67"/>
    <col min="4351" max="4351" width="5.7109375" style="67" customWidth="1"/>
    <col min="4352" max="4352" width="48" style="67" customWidth="1"/>
    <col min="4353" max="4353" width="6.42578125" style="67" customWidth="1"/>
    <col min="4354" max="4354" width="10" style="67" customWidth="1"/>
    <col min="4355" max="4355" width="8.140625" style="67" customWidth="1"/>
    <col min="4356" max="4356" width="12.7109375" style="67" customWidth="1"/>
    <col min="4357" max="4358" width="9.140625" style="67"/>
    <col min="4359" max="4359" width="5.7109375" style="67" bestFit="1" customWidth="1"/>
    <col min="4360" max="4360" width="9.140625" style="67"/>
    <col min="4361" max="4361" width="9.28515625" style="67" bestFit="1" customWidth="1"/>
    <col min="4362" max="4606" width="9.140625" style="67"/>
    <col min="4607" max="4607" width="5.7109375" style="67" customWidth="1"/>
    <col min="4608" max="4608" width="48" style="67" customWidth="1"/>
    <col min="4609" max="4609" width="6.42578125" style="67" customWidth="1"/>
    <col min="4610" max="4610" width="10" style="67" customWidth="1"/>
    <col min="4611" max="4611" width="8.140625" style="67" customWidth="1"/>
    <col min="4612" max="4612" width="12.7109375" style="67" customWidth="1"/>
    <col min="4613" max="4614" width="9.140625" style="67"/>
    <col min="4615" max="4615" width="5.7109375" style="67" bestFit="1" customWidth="1"/>
    <col min="4616" max="4616" width="9.140625" style="67"/>
    <col min="4617" max="4617" width="9.28515625" style="67" bestFit="1" customWidth="1"/>
    <col min="4618" max="4862" width="9.140625" style="67"/>
    <col min="4863" max="4863" width="5.7109375" style="67" customWidth="1"/>
    <col min="4864" max="4864" width="48" style="67" customWidth="1"/>
    <col min="4865" max="4865" width="6.42578125" style="67" customWidth="1"/>
    <col min="4866" max="4866" width="10" style="67" customWidth="1"/>
    <col min="4867" max="4867" width="8.140625" style="67" customWidth="1"/>
    <col min="4868" max="4868" width="12.7109375" style="67" customWidth="1"/>
    <col min="4869" max="4870" width="9.140625" style="67"/>
    <col min="4871" max="4871" width="5.7109375" style="67" bestFit="1" customWidth="1"/>
    <col min="4872" max="4872" width="9.140625" style="67"/>
    <col min="4873" max="4873" width="9.28515625" style="67" bestFit="1" customWidth="1"/>
    <col min="4874" max="5118" width="9.140625" style="67"/>
    <col min="5119" max="5119" width="5.7109375" style="67" customWidth="1"/>
    <col min="5120" max="5120" width="48" style="67" customWidth="1"/>
    <col min="5121" max="5121" width="6.42578125" style="67" customWidth="1"/>
    <col min="5122" max="5122" width="10" style="67" customWidth="1"/>
    <col min="5123" max="5123" width="8.140625" style="67" customWidth="1"/>
    <col min="5124" max="5124" width="12.7109375" style="67" customWidth="1"/>
    <col min="5125" max="5126" width="9.140625" style="67"/>
    <col min="5127" max="5127" width="5.7109375" style="67" bestFit="1" customWidth="1"/>
    <col min="5128" max="5128" width="9.140625" style="67"/>
    <col min="5129" max="5129" width="9.28515625" style="67" bestFit="1" customWidth="1"/>
    <col min="5130" max="5374" width="9.140625" style="67"/>
    <col min="5375" max="5375" width="5.7109375" style="67" customWidth="1"/>
    <col min="5376" max="5376" width="48" style="67" customWidth="1"/>
    <col min="5377" max="5377" width="6.42578125" style="67" customWidth="1"/>
    <col min="5378" max="5378" width="10" style="67" customWidth="1"/>
    <col min="5379" max="5379" width="8.140625" style="67" customWidth="1"/>
    <col min="5380" max="5380" width="12.7109375" style="67" customWidth="1"/>
    <col min="5381" max="5382" width="9.140625" style="67"/>
    <col min="5383" max="5383" width="5.7109375" style="67" bestFit="1" customWidth="1"/>
    <col min="5384" max="5384" width="9.140625" style="67"/>
    <col min="5385" max="5385" width="9.28515625" style="67" bestFit="1" customWidth="1"/>
    <col min="5386" max="5630" width="9.140625" style="67"/>
    <col min="5631" max="5631" width="5.7109375" style="67" customWidth="1"/>
    <col min="5632" max="5632" width="48" style="67" customWidth="1"/>
    <col min="5633" max="5633" width="6.42578125" style="67" customWidth="1"/>
    <col min="5634" max="5634" width="10" style="67" customWidth="1"/>
    <col min="5635" max="5635" width="8.140625" style="67" customWidth="1"/>
    <col min="5636" max="5636" width="12.7109375" style="67" customWidth="1"/>
    <col min="5637" max="5638" width="9.140625" style="67"/>
    <col min="5639" max="5639" width="5.7109375" style="67" bestFit="1" customWidth="1"/>
    <col min="5640" max="5640" width="9.140625" style="67"/>
    <col min="5641" max="5641" width="9.28515625" style="67" bestFit="1" customWidth="1"/>
    <col min="5642" max="5886" width="9.140625" style="67"/>
    <col min="5887" max="5887" width="5.7109375" style="67" customWidth="1"/>
    <col min="5888" max="5888" width="48" style="67" customWidth="1"/>
    <col min="5889" max="5889" width="6.42578125" style="67" customWidth="1"/>
    <col min="5890" max="5890" width="10" style="67" customWidth="1"/>
    <col min="5891" max="5891" width="8.140625" style="67" customWidth="1"/>
    <col min="5892" max="5892" width="12.7109375" style="67" customWidth="1"/>
    <col min="5893" max="5894" width="9.140625" style="67"/>
    <col min="5895" max="5895" width="5.7109375" style="67" bestFit="1" customWidth="1"/>
    <col min="5896" max="5896" width="9.140625" style="67"/>
    <col min="5897" max="5897" width="9.28515625" style="67" bestFit="1" customWidth="1"/>
    <col min="5898" max="6142" width="9.140625" style="67"/>
    <col min="6143" max="6143" width="5.7109375" style="67" customWidth="1"/>
    <col min="6144" max="6144" width="48" style="67" customWidth="1"/>
    <col min="6145" max="6145" width="6.42578125" style="67" customWidth="1"/>
    <col min="6146" max="6146" width="10" style="67" customWidth="1"/>
    <col min="6147" max="6147" width="8.140625" style="67" customWidth="1"/>
    <col min="6148" max="6148" width="12.7109375" style="67" customWidth="1"/>
    <col min="6149" max="6150" width="9.140625" style="67"/>
    <col min="6151" max="6151" width="5.7109375" style="67" bestFit="1" customWidth="1"/>
    <col min="6152" max="6152" width="9.140625" style="67"/>
    <col min="6153" max="6153" width="9.28515625" style="67" bestFit="1" customWidth="1"/>
    <col min="6154" max="6398" width="9.140625" style="67"/>
    <col min="6399" max="6399" width="5.7109375" style="67" customWidth="1"/>
    <col min="6400" max="6400" width="48" style="67" customWidth="1"/>
    <col min="6401" max="6401" width="6.42578125" style="67" customWidth="1"/>
    <col min="6402" max="6402" width="10" style="67" customWidth="1"/>
    <col min="6403" max="6403" width="8.140625" style="67" customWidth="1"/>
    <col min="6404" max="6404" width="12.7109375" style="67" customWidth="1"/>
    <col min="6405" max="6406" width="9.140625" style="67"/>
    <col min="6407" max="6407" width="5.7109375" style="67" bestFit="1" customWidth="1"/>
    <col min="6408" max="6408" width="9.140625" style="67"/>
    <col min="6409" max="6409" width="9.28515625" style="67" bestFit="1" customWidth="1"/>
    <col min="6410" max="6654" width="9.140625" style="67"/>
    <col min="6655" max="6655" width="5.7109375" style="67" customWidth="1"/>
    <col min="6656" max="6656" width="48" style="67" customWidth="1"/>
    <col min="6657" max="6657" width="6.42578125" style="67" customWidth="1"/>
    <col min="6658" max="6658" width="10" style="67" customWidth="1"/>
    <col min="6659" max="6659" width="8.140625" style="67" customWidth="1"/>
    <col min="6660" max="6660" width="12.7109375" style="67" customWidth="1"/>
    <col min="6661" max="6662" width="9.140625" style="67"/>
    <col min="6663" max="6663" width="5.7109375" style="67" bestFit="1" customWidth="1"/>
    <col min="6664" max="6664" width="9.140625" style="67"/>
    <col min="6665" max="6665" width="9.28515625" style="67" bestFit="1" customWidth="1"/>
    <col min="6666" max="6910" width="9.140625" style="67"/>
    <col min="6911" max="6911" width="5.7109375" style="67" customWidth="1"/>
    <col min="6912" max="6912" width="48" style="67" customWidth="1"/>
    <col min="6913" max="6913" width="6.42578125" style="67" customWidth="1"/>
    <col min="6914" max="6914" width="10" style="67" customWidth="1"/>
    <col min="6915" max="6915" width="8.140625" style="67" customWidth="1"/>
    <col min="6916" max="6916" width="12.7109375" style="67" customWidth="1"/>
    <col min="6917" max="6918" width="9.140625" style="67"/>
    <col min="6919" max="6919" width="5.7109375" style="67" bestFit="1" customWidth="1"/>
    <col min="6920" max="6920" width="9.140625" style="67"/>
    <col min="6921" max="6921" width="9.28515625" style="67" bestFit="1" customWidth="1"/>
    <col min="6922" max="7166" width="9.140625" style="67"/>
    <col min="7167" max="7167" width="5.7109375" style="67" customWidth="1"/>
    <col min="7168" max="7168" width="48" style="67" customWidth="1"/>
    <col min="7169" max="7169" width="6.42578125" style="67" customWidth="1"/>
    <col min="7170" max="7170" width="10" style="67" customWidth="1"/>
    <col min="7171" max="7171" width="8.140625" style="67" customWidth="1"/>
    <col min="7172" max="7172" width="12.7109375" style="67" customWidth="1"/>
    <col min="7173" max="7174" width="9.140625" style="67"/>
    <col min="7175" max="7175" width="5.7109375" style="67" bestFit="1" customWidth="1"/>
    <col min="7176" max="7176" width="9.140625" style="67"/>
    <col min="7177" max="7177" width="9.28515625" style="67" bestFit="1" customWidth="1"/>
    <col min="7178" max="7422" width="9.140625" style="67"/>
    <col min="7423" max="7423" width="5.7109375" style="67" customWidth="1"/>
    <col min="7424" max="7424" width="48" style="67" customWidth="1"/>
    <col min="7425" max="7425" width="6.42578125" style="67" customWidth="1"/>
    <col min="7426" max="7426" width="10" style="67" customWidth="1"/>
    <col min="7427" max="7427" width="8.140625" style="67" customWidth="1"/>
    <col min="7428" max="7428" width="12.7109375" style="67" customWidth="1"/>
    <col min="7429" max="7430" width="9.140625" style="67"/>
    <col min="7431" max="7431" width="5.7109375" style="67" bestFit="1" customWidth="1"/>
    <col min="7432" max="7432" width="9.140625" style="67"/>
    <col min="7433" max="7433" width="9.28515625" style="67" bestFit="1" customWidth="1"/>
    <col min="7434" max="7678" width="9.140625" style="67"/>
    <col min="7679" max="7679" width="5.7109375" style="67" customWidth="1"/>
    <col min="7680" max="7680" width="48" style="67" customWidth="1"/>
    <col min="7681" max="7681" width="6.42578125" style="67" customWidth="1"/>
    <col min="7682" max="7682" width="10" style="67" customWidth="1"/>
    <col min="7683" max="7683" width="8.140625" style="67" customWidth="1"/>
    <col min="7684" max="7684" width="12.7109375" style="67" customWidth="1"/>
    <col min="7685" max="7686" width="9.140625" style="67"/>
    <col min="7687" max="7687" width="5.7109375" style="67" bestFit="1" customWidth="1"/>
    <col min="7688" max="7688" width="9.140625" style="67"/>
    <col min="7689" max="7689" width="9.28515625" style="67" bestFit="1" customWidth="1"/>
    <col min="7690" max="7934" width="9.140625" style="67"/>
    <col min="7935" max="7935" width="5.7109375" style="67" customWidth="1"/>
    <col min="7936" max="7936" width="48" style="67" customWidth="1"/>
    <col min="7937" max="7937" width="6.42578125" style="67" customWidth="1"/>
    <col min="7938" max="7938" width="10" style="67" customWidth="1"/>
    <col min="7939" max="7939" width="8.140625" style="67" customWidth="1"/>
    <col min="7940" max="7940" width="12.7109375" style="67" customWidth="1"/>
    <col min="7941" max="7942" width="9.140625" style="67"/>
    <col min="7943" max="7943" width="5.7109375" style="67" bestFit="1" customWidth="1"/>
    <col min="7944" max="7944" width="9.140625" style="67"/>
    <col min="7945" max="7945" width="9.28515625" style="67" bestFit="1" customWidth="1"/>
    <col min="7946" max="8190" width="9.140625" style="67"/>
    <col min="8191" max="8191" width="5.7109375" style="67" customWidth="1"/>
    <col min="8192" max="8192" width="48" style="67" customWidth="1"/>
    <col min="8193" max="8193" width="6.42578125" style="67" customWidth="1"/>
    <col min="8194" max="8194" width="10" style="67" customWidth="1"/>
    <col min="8195" max="8195" width="8.140625" style="67" customWidth="1"/>
    <col min="8196" max="8196" width="12.7109375" style="67" customWidth="1"/>
    <col min="8197" max="8198" width="9.140625" style="67"/>
    <col min="8199" max="8199" width="5.7109375" style="67" bestFit="1" customWidth="1"/>
    <col min="8200" max="8200" width="9.140625" style="67"/>
    <col min="8201" max="8201" width="9.28515625" style="67" bestFit="1" customWidth="1"/>
    <col min="8202" max="8446" width="9.140625" style="67"/>
    <col min="8447" max="8447" width="5.7109375" style="67" customWidth="1"/>
    <col min="8448" max="8448" width="48" style="67" customWidth="1"/>
    <col min="8449" max="8449" width="6.42578125" style="67" customWidth="1"/>
    <col min="8450" max="8450" width="10" style="67" customWidth="1"/>
    <col min="8451" max="8451" width="8.140625" style="67" customWidth="1"/>
    <col min="8452" max="8452" width="12.7109375" style="67" customWidth="1"/>
    <col min="8453" max="8454" width="9.140625" style="67"/>
    <col min="8455" max="8455" width="5.7109375" style="67" bestFit="1" customWidth="1"/>
    <col min="8456" max="8456" width="9.140625" style="67"/>
    <col min="8457" max="8457" width="9.28515625" style="67" bestFit="1" customWidth="1"/>
    <col min="8458" max="8702" width="9.140625" style="67"/>
    <col min="8703" max="8703" width="5.7109375" style="67" customWidth="1"/>
    <col min="8704" max="8704" width="48" style="67" customWidth="1"/>
    <col min="8705" max="8705" width="6.42578125" style="67" customWidth="1"/>
    <col min="8706" max="8706" width="10" style="67" customWidth="1"/>
    <col min="8707" max="8707" width="8.140625" style="67" customWidth="1"/>
    <col min="8708" max="8708" width="12.7109375" style="67" customWidth="1"/>
    <col min="8709" max="8710" width="9.140625" style="67"/>
    <col min="8711" max="8711" width="5.7109375" style="67" bestFit="1" customWidth="1"/>
    <col min="8712" max="8712" width="9.140625" style="67"/>
    <col min="8713" max="8713" width="9.28515625" style="67" bestFit="1" customWidth="1"/>
    <col min="8714" max="8958" width="9.140625" style="67"/>
    <col min="8959" max="8959" width="5.7109375" style="67" customWidth="1"/>
    <col min="8960" max="8960" width="48" style="67" customWidth="1"/>
    <col min="8961" max="8961" width="6.42578125" style="67" customWidth="1"/>
    <col min="8962" max="8962" width="10" style="67" customWidth="1"/>
    <col min="8963" max="8963" width="8.140625" style="67" customWidth="1"/>
    <col min="8964" max="8964" width="12.7109375" style="67" customWidth="1"/>
    <col min="8965" max="8966" width="9.140625" style="67"/>
    <col min="8967" max="8967" width="5.7109375" style="67" bestFit="1" customWidth="1"/>
    <col min="8968" max="8968" width="9.140625" style="67"/>
    <col min="8969" max="8969" width="9.28515625" style="67" bestFit="1" customWidth="1"/>
    <col min="8970" max="9214" width="9.140625" style="67"/>
    <col min="9215" max="9215" width="5.7109375" style="67" customWidth="1"/>
    <col min="9216" max="9216" width="48" style="67" customWidth="1"/>
    <col min="9217" max="9217" width="6.42578125" style="67" customWidth="1"/>
    <col min="9218" max="9218" width="10" style="67" customWidth="1"/>
    <col min="9219" max="9219" width="8.140625" style="67" customWidth="1"/>
    <col min="9220" max="9220" width="12.7109375" style="67" customWidth="1"/>
    <col min="9221" max="9222" width="9.140625" style="67"/>
    <col min="9223" max="9223" width="5.7109375" style="67" bestFit="1" customWidth="1"/>
    <col min="9224" max="9224" width="9.140625" style="67"/>
    <col min="9225" max="9225" width="9.28515625" style="67" bestFit="1" customWidth="1"/>
    <col min="9226" max="9470" width="9.140625" style="67"/>
    <col min="9471" max="9471" width="5.7109375" style="67" customWidth="1"/>
    <col min="9472" max="9472" width="48" style="67" customWidth="1"/>
    <col min="9473" max="9473" width="6.42578125" style="67" customWidth="1"/>
    <col min="9474" max="9474" width="10" style="67" customWidth="1"/>
    <col min="9475" max="9475" width="8.140625" style="67" customWidth="1"/>
    <col min="9476" max="9476" width="12.7109375" style="67" customWidth="1"/>
    <col min="9477" max="9478" width="9.140625" style="67"/>
    <col min="9479" max="9479" width="5.7109375" style="67" bestFit="1" customWidth="1"/>
    <col min="9480" max="9480" width="9.140625" style="67"/>
    <col min="9481" max="9481" width="9.28515625" style="67" bestFit="1" customWidth="1"/>
    <col min="9482" max="9726" width="9.140625" style="67"/>
    <col min="9727" max="9727" width="5.7109375" style="67" customWidth="1"/>
    <col min="9728" max="9728" width="48" style="67" customWidth="1"/>
    <col min="9729" max="9729" width="6.42578125" style="67" customWidth="1"/>
    <col min="9730" max="9730" width="10" style="67" customWidth="1"/>
    <col min="9731" max="9731" width="8.140625" style="67" customWidth="1"/>
    <col min="9732" max="9732" width="12.7109375" style="67" customWidth="1"/>
    <col min="9733" max="9734" width="9.140625" style="67"/>
    <col min="9735" max="9735" width="5.7109375" style="67" bestFit="1" customWidth="1"/>
    <col min="9736" max="9736" width="9.140625" style="67"/>
    <col min="9737" max="9737" width="9.28515625" style="67" bestFit="1" customWidth="1"/>
    <col min="9738" max="9982" width="9.140625" style="67"/>
    <col min="9983" max="9983" width="5.7109375" style="67" customWidth="1"/>
    <col min="9984" max="9984" width="48" style="67" customWidth="1"/>
    <col min="9985" max="9985" width="6.42578125" style="67" customWidth="1"/>
    <col min="9986" max="9986" width="10" style="67" customWidth="1"/>
    <col min="9987" max="9987" width="8.140625" style="67" customWidth="1"/>
    <col min="9988" max="9988" width="12.7109375" style="67" customWidth="1"/>
    <col min="9989" max="9990" width="9.140625" style="67"/>
    <col min="9991" max="9991" width="5.7109375" style="67" bestFit="1" customWidth="1"/>
    <col min="9992" max="9992" width="9.140625" style="67"/>
    <col min="9993" max="9993" width="9.28515625" style="67" bestFit="1" customWidth="1"/>
    <col min="9994" max="10238" width="9.140625" style="67"/>
    <col min="10239" max="10239" width="5.7109375" style="67" customWidth="1"/>
    <col min="10240" max="10240" width="48" style="67" customWidth="1"/>
    <col min="10241" max="10241" width="6.42578125" style="67" customWidth="1"/>
    <col min="10242" max="10242" width="10" style="67" customWidth="1"/>
    <col min="10243" max="10243" width="8.140625" style="67" customWidth="1"/>
    <col min="10244" max="10244" width="12.7109375" style="67" customWidth="1"/>
    <col min="10245" max="10246" width="9.140625" style="67"/>
    <col min="10247" max="10247" width="5.7109375" style="67" bestFit="1" customWidth="1"/>
    <col min="10248" max="10248" width="9.140625" style="67"/>
    <col min="10249" max="10249" width="9.28515625" style="67" bestFit="1" customWidth="1"/>
    <col min="10250" max="10494" width="9.140625" style="67"/>
    <col min="10495" max="10495" width="5.7109375" style="67" customWidth="1"/>
    <col min="10496" max="10496" width="48" style="67" customWidth="1"/>
    <col min="10497" max="10497" width="6.42578125" style="67" customWidth="1"/>
    <col min="10498" max="10498" width="10" style="67" customWidth="1"/>
    <col min="10499" max="10499" width="8.140625" style="67" customWidth="1"/>
    <col min="10500" max="10500" width="12.7109375" style="67" customWidth="1"/>
    <col min="10501" max="10502" width="9.140625" style="67"/>
    <col min="10503" max="10503" width="5.7109375" style="67" bestFit="1" customWidth="1"/>
    <col min="10504" max="10504" width="9.140625" style="67"/>
    <col min="10505" max="10505" width="9.28515625" style="67" bestFit="1" customWidth="1"/>
    <col min="10506" max="10750" width="9.140625" style="67"/>
    <col min="10751" max="10751" width="5.7109375" style="67" customWidth="1"/>
    <col min="10752" max="10752" width="48" style="67" customWidth="1"/>
    <col min="10753" max="10753" width="6.42578125" style="67" customWidth="1"/>
    <col min="10754" max="10754" width="10" style="67" customWidth="1"/>
    <col min="10755" max="10755" width="8.140625" style="67" customWidth="1"/>
    <col min="10756" max="10756" width="12.7109375" style="67" customWidth="1"/>
    <col min="10757" max="10758" width="9.140625" style="67"/>
    <col min="10759" max="10759" width="5.7109375" style="67" bestFit="1" customWidth="1"/>
    <col min="10760" max="10760" width="9.140625" style="67"/>
    <col min="10761" max="10761" width="9.28515625" style="67" bestFit="1" customWidth="1"/>
    <col min="10762" max="11006" width="9.140625" style="67"/>
    <col min="11007" max="11007" width="5.7109375" style="67" customWidth="1"/>
    <col min="11008" max="11008" width="48" style="67" customWidth="1"/>
    <col min="11009" max="11009" width="6.42578125" style="67" customWidth="1"/>
    <col min="11010" max="11010" width="10" style="67" customWidth="1"/>
    <col min="11011" max="11011" width="8.140625" style="67" customWidth="1"/>
    <col min="11012" max="11012" width="12.7109375" style="67" customWidth="1"/>
    <col min="11013" max="11014" width="9.140625" style="67"/>
    <col min="11015" max="11015" width="5.7109375" style="67" bestFit="1" customWidth="1"/>
    <col min="11016" max="11016" width="9.140625" style="67"/>
    <col min="11017" max="11017" width="9.28515625" style="67" bestFit="1" customWidth="1"/>
    <col min="11018" max="11262" width="9.140625" style="67"/>
    <col min="11263" max="11263" width="5.7109375" style="67" customWidth="1"/>
    <col min="11264" max="11264" width="48" style="67" customWidth="1"/>
    <col min="11265" max="11265" width="6.42578125" style="67" customWidth="1"/>
    <col min="11266" max="11266" width="10" style="67" customWidth="1"/>
    <col min="11267" max="11267" width="8.140625" style="67" customWidth="1"/>
    <col min="11268" max="11268" width="12.7109375" style="67" customWidth="1"/>
    <col min="11269" max="11270" width="9.140625" style="67"/>
    <col min="11271" max="11271" width="5.7109375" style="67" bestFit="1" customWidth="1"/>
    <col min="11272" max="11272" width="9.140625" style="67"/>
    <col min="11273" max="11273" width="9.28515625" style="67" bestFit="1" customWidth="1"/>
    <col min="11274" max="11518" width="9.140625" style="67"/>
    <col min="11519" max="11519" width="5.7109375" style="67" customWidth="1"/>
    <col min="11520" max="11520" width="48" style="67" customWidth="1"/>
    <col min="11521" max="11521" width="6.42578125" style="67" customWidth="1"/>
    <col min="11522" max="11522" width="10" style="67" customWidth="1"/>
    <col min="11523" max="11523" width="8.140625" style="67" customWidth="1"/>
    <col min="11524" max="11524" width="12.7109375" style="67" customWidth="1"/>
    <col min="11525" max="11526" width="9.140625" style="67"/>
    <col min="11527" max="11527" width="5.7109375" style="67" bestFit="1" customWidth="1"/>
    <col min="11528" max="11528" width="9.140625" style="67"/>
    <col min="11529" max="11529" width="9.28515625" style="67" bestFit="1" customWidth="1"/>
    <col min="11530" max="11774" width="9.140625" style="67"/>
    <col min="11775" max="11775" width="5.7109375" style="67" customWidth="1"/>
    <col min="11776" max="11776" width="48" style="67" customWidth="1"/>
    <col min="11777" max="11777" width="6.42578125" style="67" customWidth="1"/>
    <col min="11778" max="11778" width="10" style="67" customWidth="1"/>
    <col min="11779" max="11779" width="8.140625" style="67" customWidth="1"/>
    <col min="11780" max="11780" width="12.7109375" style="67" customWidth="1"/>
    <col min="11781" max="11782" width="9.140625" style="67"/>
    <col min="11783" max="11783" width="5.7109375" style="67" bestFit="1" customWidth="1"/>
    <col min="11784" max="11784" width="9.140625" style="67"/>
    <col min="11785" max="11785" width="9.28515625" style="67" bestFit="1" customWidth="1"/>
    <col min="11786" max="12030" width="9.140625" style="67"/>
    <col min="12031" max="12031" width="5.7109375" style="67" customWidth="1"/>
    <col min="12032" max="12032" width="48" style="67" customWidth="1"/>
    <col min="12033" max="12033" width="6.42578125" style="67" customWidth="1"/>
    <col min="12034" max="12034" width="10" style="67" customWidth="1"/>
    <col min="12035" max="12035" width="8.140625" style="67" customWidth="1"/>
    <col min="12036" max="12036" width="12.7109375" style="67" customWidth="1"/>
    <col min="12037" max="12038" width="9.140625" style="67"/>
    <col min="12039" max="12039" width="5.7109375" style="67" bestFit="1" customWidth="1"/>
    <col min="12040" max="12040" width="9.140625" style="67"/>
    <col min="12041" max="12041" width="9.28515625" style="67" bestFit="1" customWidth="1"/>
    <col min="12042" max="12286" width="9.140625" style="67"/>
    <col min="12287" max="12287" width="5.7109375" style="67" customWidth="1"/>
    <col min="12288" max="12288" width="48" style="67" customWidth="1"/>
    <col min="12289" max="12289" width="6.42578125" style="67" customWidth="1"/>
    <col min="12290" max="12290" width="10" style="67" customWidth="1"/>
    <col min="12291" max="12291" width="8.140625" style="67" customWidth="1"/>
    <col min="12292" max="12292" width="12.7109375" style="67" customWidth="1"/>
    <col min="12293" max="12294" width="9.140625" style="67"/>
    <col min="12295" max="12295" width="5.7109375" style="67" bestFit="1" customWidth="1"/>
    <col min="12296" max="12296" width="9.140625" style="67"/>
    <col min="12297" max="12297" width="9.28515625" style="67" bestFit="1" customWidth="1"/>
    <col min="12298" max="12542" width="9.140625" style="67"/>
    <col min="12543" max="12543" width="5.7109375" style="67" customWidth="1"/>
    <col min="12544" max="12544" width="48" style="67" customWidth="1"/>
    <col min="12545" max="12545" width="6.42578125" style="67" customWidth="1"/>
    <col min="12546" max="12546" width="10" style="67" customWidth="1"/>
    <col min="12547" max="12547" width="8.140625" style="67" customWidth="1"/>
    <col min="12548" max="12548" width="12.7109375" style="67" customWidth="1"/>
    <col min="12549" max="12550" width="9.140625" style="67"/>
    <col min="12551" max="12551" width="5.7109375" style="67" bestFit="1" customWidth="1"/>
    <col min="12552" max="12552" width="9.140625" style="67"/>
    <col min="12553" max="12553" width="9.28515625" style="67" bestFit="1" customWidth="1"/>
    <col min="12554" max="12798" width="9.140625" style="67"/>
    <col min="12799" max="12799" width="5.7109375" style="67" customWidth="1"/>
    <col min="12800" max="12800" width="48" style="67" customWidth="1"/>
    <col min="12801" max="12801" width="6.42578125" style="67" customWidth="1"/>
    <col min="12802" max="12802" width="10" style="67" customWidth="1"/>
    <col min="12803" max="12803" width="8.140625" style="67" customWidth="1"/>
    <col min="12804" max="12804" width="12.7109375" style="67" customWidth="1"/>
    <col min="12805" max="12806" width="9.140625" style="67"/>
    <col min="12807" max="12807" width="5.7109375" style="67" bestFit="1" customWidth="1"/>
    <col min="12808" max="12808" width="9.140625" style="67"/>
    <col min="12809" max="12809" width="9.28515625" style="67" bestFit="1" customWidth="1"/>
    <col min="12810" max="13054" width="9.140625" style="67"/>
    <col min="13055" max="13055" width="5.7109375" style="67" customWidth="1"/>
    <col min="13056" max="13056" width="48" style="67" customWidth="1"/>
    <col min="13057" max="13057" width="6.42578125" style="67" customWidth="1"/>
    <col min="13058" max="13058" width="10" style="67" customWidth="1"/>
    <col min="13059" max="13059" width="8.140625" style="67" customWidth="1"/>
    <col min="13060" max="13060" width="12.7109375" style="67" customWidth="1"/>
    <col min="13061" max="13062" width="9.140625" style="67"/>
    <col min="13063" max="13063" width="5.7109375" style="67" bestFit="1" customWidth="1"/>
    <col min="13064" max="13064" width="9.140625" style="67"/>
    <col min="13065" max="13065" width="9.28515625" style="67" bestFit="1" customWidth="1"/>
    <col min="13066" max="13310" width="9.140625" style="67"/>
    <col min="13311" max="13311" width="5.7109375" style="67" customWidth="1"/>
    <col min="13312" max="13312" width="48" style="67" customWidth="1"/>
    <col min="13313" max="13313" width="6.42578125" style="67" customWidth="1"/>
    <col min="13314" max="13314" width="10" style="67" customWidth="1"/>
    <col min="13315" max="13315" width="8.140625" style="67" customWidth="1"/>
    <col min="13316" max="13316" width="12.7109375" style="67" customWidth="1"/>
    <col min="13317" max="13318" width="9.140625" style="67"/>
    <col min="13319" max="13319" width="5.7109375" style="67" bestFit="1" customWidth="1"/>
    <col min="13320" max="13320" width="9.140625" style="67"/>
    <col min="13321" max="13321" width="9.28515625" style="67" bestFit="1" customWidth="1"/>
    <col min="13322" max="13566" width="9.140625" style="67"/>
    <col min="13567" max="13567" width="5.7109375" style="67" customWidth="1"/>
    <col min="13568" max="13568" width="48" style="67" customWidth="1"/>
    <col min="13569" max="13569" width="6.42578125" style="67" customWidth="1"/>
    <col min="13570" max="13570" width="10" style="67" customWidth="1"/>
    <col min="13571" max="13571" width="8.140625" style="67" customWidth="1"/>
    <col min="13572" max="13572" width="12.7109375" style="67" customWidth="1"/>
    <col min="13573" max="13574" width="9.140625" style="67"/>
    <col min="13575" max="13575" width="5.7109375" style="67" bestFit="1" customWidth="1"/>
    <col min="13576" max="13576" width="9.140625" style="67"/>
    <col min="13577" max="13577" width="9.28515625" style="67" bestFit="1" customWidth="1"/>
    <col min="13578" max="13822" width="9.140625" style="67"/>
    <col min="13823" max="13823" width="5.7109375" style="67" customWidth="1"/>
    <col min="13824" max="13824" width="48" style="67" customWidth="1"/>
    <col min="13825" max="13825" width="6.42578125" style="67" customWidth="1"/>
    <col min="13826" max="13826" width="10" style="67" customWidth="1"/>
    <col min="13827" max="13827" width="8.140625" style="67" customWidth="1"/>
    <col min="13828" max="13828" width="12.7109375" style="67" customWidth="1"/>
    <col min="13829" max="13830" width="9.140625" style="67"/>
    <col min="13831" max="13831" width="5.7109375" style="67" bestFit="1" customWidth="1"/>
    <col min="13832" max="13832" width="9.140625" style="67"/>
    <col min="13833" max="13833" width="9.28515625" style="67" bestFit="1" customWidth="1"/>
    <col min="13834" max="14078" width="9.140625" style="67"/>
    <col min="14079" max="14079" width="5.7109375" style="67" customWidth="1"/>
    <col min="14080" max="14080" width="48" style="67" customWidth="1"/>
    <col min="14081" max="14081" width="6.42578125" style="67" customWidth="1"/>
    <col min="14082" max="14082" width="10" style="67" customWidth="1"/>
    <col min="14083" max="14083" width="8.140625" style="67" customWidth="1"/>
    <col min="14084" max="14084" width="12.7109375" style="67" customWidth="1"/>
    <col min="14085" max="14086" width="9.140625" style="67"/>
    <col min="14087" max="14087" width="5.7109375" style="67" bestFit="1" customWidth="1"/>
    <col min="14088" max="14088" width="9.140625" style="67"/>
    <col min="14089" max="14089" width="9.28515625" style="67" bestFit="1" customWidth="1"/>
    <col min="14090" max="14334" width="9.140625" style="67"/>
    <col min="14335" max="14335" width="5.7109375" style="67" customWidth="1"/>
    <col min="14336" max="14336" width="48" style="67" customWidth="1"/>
    <col min="14337" max="14337" width="6.42578125" style="67" customWidth="1"/>
    <col min="14338" max="14338" width="10" style="67" customWidth="1"/>
    <col min="14339" max="14339" width="8.140625" style="67" customWidth="1"/>
    <col min="14340" max="14340" width="12.7109375" style="67" customWidth="1"/>
    <col min="14341" max="14342" width="9.140625" style="67"/>
    <col min="14343" max="14343" width="5.7109375" style="67" bestFit="1" customWidth="1"/>
    <col min="14344" max="14344" width="9.140625" style="67"/>
    <col min="14345" max="14345" width="9.28515625" style="67" bestFit="1" customWidth="1"/>
    <col min="14346" max="14590" width="9.140625" style="67"/>
    <col min="14591" max="14591" width="5.7109375" style="67" customWidth="1"/>
    <col min="14592" max="14592" width="48" style="67" customWidth="1"/>
    <col min="14593" max="14593" width="6.42578125" style="67" customWidth="1"/>
    <col min="14594" max="14594" width="10" style="67" customWidth="1"/>
    <col min="14595" max="14595" width="8.140625" style="67" customWidth="1"/>
    <col min="14596" max="14596" width="12.7109375" style="67" customWidth="1"/>
    <col min="14597" max="14598" width="9.140625" style="67"/>
    <col min="14599" max="14599" width="5.7109375" style="67" bestFit="1" customWidth="1"/>
    <col min="14600" max="14600" width="9.140625" style="67"/>
    <col min="14601" max="14601" width="9.28515625" style="67" bestFit="1" customWidth="1"/>
    <col min="14602" max="14846" width="9.140625" style="67"/>
    <col min="14847" max="14847" width="5.7109375" style="67" customWidth="1"/>
    <col min="14848" max="14848" width="48" style="67" customWidth="1"/>
    <col min="14849" max="14849" width="6.42578125" style="67" customWidth="1"/>
    <col min="14850" max="14850" width="10" style="67" customWidth="1"/>
    <col min="14851" max="14851" width="8.140625" style="67" customWidth="1"/>
    <col min="14852" max="14852" width="12.7109375" style="67" customWidth="1"/>
    <col min="14853" max="14854" width="9.140625" style="67"/>
    <col min="14855" max="14855" width="5.7109375" style="67" bestFit="1" customWidth="1"/>
    <col min="14856" max="14856" width="9.140625" style="67"/>
    <col min="14857" max="14857" width="9.28515625" style="67" bestFit="1" customWidth="1"/>
    <col min="14858" max="15102" width="9.140625" style="67"/>
    <col min="15103" max="15103" width="5.7109375" style="67" customWidth="1"/>
    <col min="15104" max="15104" width="48" style="67" customWidth="1"/>
    <col min="15105" max="15105" width="6.42578125" style="67" customWidth="1"/>
    <col min="15106" max="15106" width="10" style="67" customWidth="1"/>
    <col min="15107" max="15107" width="8.140625" style="67" customWidth="1"/>
    <col min="15108" max="15108" width="12.7109375" style="67" customWidth="1"/>
    <col min="15109" max="15110" width="9.140625" style="67"/>
    <col min="15111" max="15111" width="5.7109375" style="67" bestFit="1" customWidth="1"/>
    <col min="15112" max="15112" width="9.140625" style="67"/>
    <col min="15113" max="15113" width="9.28515625" style="67" bestFit="1" customWidth="1"/>
    <col min="15114" max="15358" width="9.140625" style="67"/>
    <col min="15359" max="15359" width="5.7109375" style="67" customWidth="1"/>
    <col min="15360" max="15360" width="48" style="67" customWidth="1"/>
    <col min="15361" max="15361" width="6.42578125" style="67" customWidth="1"/>
    <col min="15362" max="15362" width="10" style="67" customWidth="1"/>
    <col min="15363" max="15363" width="8.140625" style="67" customWidth="1"/>
    <col min="15364" max="15364" width="12.7109375" style="67" customWidth="1"/>
    <col min="15365" max="15366" width="9.140625" style="67"/>
    <col min="15367" max="15367" width="5.7109375" style="67" bestFit="1" customWidth="1"/>
    <col min="15368" max="15368" width="9.140625" style="67"/>
    <col min="15369" max="15369" width="9.28515625" style="67" bestFit="1" customWidth="1"/>
    <col min="15370" max="15614" width="9.140625" style="67"/>
    <col min="15615" max="15615" width="5.7109375" style="67" customWidth="1"/>
    <col min="15616" max="15616" width="48" style="67" customWidth="1"/>
    <col min="15617" max="15617" width="6.42578125" style="67" customWidth="1"/>
    <col min="15618" max="15618" width="10" style="67" customWidth="1"/>
    <col min="15619" max="15619" width="8.140625" style="67" customWidth="1"/>
    <col min="15620" max="15620" width="12.7109375" style="67" customWidth="1"/>
    <col min="15621" max="15622" width="9.140625" style="67"/>
    <col min="15623" max="15623" width="5.7109375" style="67" bestFit="1" customWidth="1"/>
    <col min="15624" max="15624" width="9.140625" style="67"/>
    <col min="15625" max="15625" width="9.28515625" style="67" bestFit="1" customWidth="1"/>
    <col min="15626" max="15870" width="9.140625" style="67"/>
    <col min="15871" max="15871" width="5.7109375" style="67" customWidth="1"/>
    <col min="15872" max="15872" width="48" style="67" customWidth="1"/>
    <col min="15873" max="15873" width="6.42578125" style="67" customWidth="1"/>
    <col min="15874" max="15874" width="10" style="67" customWidth="1"/>
    <col min="15875" max="15875" width="8.140625" style="67" customWidth="1"/>
    <col min="15876" max="15876" width="12.7109375" style="67" customWidth="1"/>
    <col min="15877" max="15878" width="9.140625" style="67"/>
    <col min="15879" max="15879" width="5.7109375" style="67" bestFit="1" customWidth="1"/>
    <col min="15880" max="15880" width="9.140625" style="67"/>
    <col min="15881" max="15881" width="9.28515625" style="67" bestFit="1" customWidth="1"/>
    <col min="15882" max="16126" width="9.140625" style="67"/>
    <col min="16127" max="16127" width="5.7109375" style="67" customWidth="1"/>
    <col min="16128" max="16128" width="48" style="67" customWidth="1"/>
    <col min="16129" max="16129" width="6.42578125" style="67" customWidth="1"/>
    <col min="16130" max="16130" width="10" style="67" customWidth="1"/>
    <col min="16131" max="16131" width="8.140625" style="67" customWidth="1"/>
    <col min="16132" max="16132" width="12.7109375" style="67" customWidth="1"/>
    <col min="16133" max="16134" width="9.140625" style="67"/>
    <col min="16135" max="16135" width="5.7109375" style="67" bestFit="1" customWidth="1"/>
    <col min="16136" max="16136" width="9.140625" style="67"/>
    <col min="16137" max="16137" width="9.28515625" style="67" bestFit="1" customWidth="1"/>
    <col min="16138" max="16384" width="9.140625" style="67"/>
  </cols>
  <sheetData>
    <row r="1" spans="1:12" ht="18" customHeight="1" x14ac:dyDescent="0.3">
      <c r="A1" s="139" t="s">
        <v>308</v>
      </c>
      <c r="B1" s="139"/>
      <c r="C1" s="139"/>
      <c r="D1" s="139"/>
      <c r="E1" s="139"/>
      <c r="F1" s="139"/>
      <c r="G1" s="78"/>
      <c r="H1" s="78"/>
      <c r="I1" s="78"/>
      <c r="J1" s="78"/>
      <c r="K1" s="78"/>
      <c r="L1" s="78"/>
    </row>
    <row r="2" spans="1:12" ht="18" customHeight="1" x14ac:dyDescent="0.3">
      <c r="A2" s="149" t="s">
        <v>309</v>
      </c>
      <c r="B2" s="150"/>
      <c r="C2" s="150"/>
      <c r="D2" s="150"/>
      <c r="E2" s="150"/>
      <c r="F2" s="150"/>
      <c r="G2" s="74"/>
      <c r="H2" s="74"/>
      <c r="I2" s="74"/>
      <c r="J2" s="74"/>
      <c r="K2" s="74"/>
      <c r="L2" s="74"/>
    </row>
    <row r="3" spans="1:12" ht="13.5" x14ac:dyDescent="0.3">
      <c r="A3" s="2"/>
      <c r="B3" s="3"/>
      <c r="C3" s="3"/>
      <c r="D3" s="3"/>
      <c r="E3" s="3"/>
      <c r="F3" s="74"/>
      <c r="G3" s="74"/>
      <c r="H3" s="74"/>
      <c r="I3" s="74"/>
      <c r="J3" s="74"/>
      <c r="K3" s="74"/>
      <c r="L3" s="74"/>
    </row>
    <row r="4" spans="1:12" s="87" customFormat="1" ht="12.75" x14ac:dyDescent="0.25">
      <c r="A4" s="14" t="s">
        <v>0</v>
      </c>
      <c r="B4" s="14" t="s">
        <v>1</v>
      </c>
      <c r="C4" s="14" t="s">
        <v>2</v>
      </c>
      <c r="D4" s="15" t="s">
        <v>3</v>
      </c>
      <c r="E4" s="14" t="s">
        <v>311</v>
      </c>
      <c r="F4" s="14" t="s">
        <v>312</v>
      </c>
      <c r="G4" s="78"/>
      <c r="H4" s="78"/>
      <c r="I4" s="78"/>
      <c r="J4" s="78"/>
      <c r="K4" s="78"/>
      <c r="L4" s="78"/>
    </row>
    <row r="5" spans="1:12" ht="13.5" x14ac:dyDescent="0.3">
      <c r="A5" s="68"/>
      <c r="B5" s="79"/>
      <c r="C5" s="70"/>
      <c r="D5" s="177"/>
      <c r="E5" s="68"/>
      <c r="F5" s="73"/>
      <c r="G5" s="74"/>
      <c r="H5" s="74"/>
      <c r="I5" s="74"/>
      <c r="J5" s="74"/>
      <c r="K5" s="74"/>
      <c r="L5" s="74"/>
    </row>
    <row r="6" spans="1:12" ht="13.5" x14ac:dyDescent="0.3">
      <c r="A6" s="72">
        <v>1</v>
      </c>
      <c r="B6" s="72" t="s">
        <v>244</v>
      </c>
      <c r="C6" s="70"/>
      <c r="D6" s="177"/>
      <c r="E6" s="68"/>
      <c r="F6" s="73"/>
      <c r="G6" s="74"/>
      <c r="H6" s="74"/>
      <c r="I6" s="74"/>
      <c r="J6" s="74"/>
      <c r="K6" s="74"/>
      <c r="L6" s="74"/>
    </row>
    <row r="7" spans="1:12" ht="13.5" x14ac:dyDescent="0.3">
      <c r="A7" s="178">
        <v>1.1000000000000001</v>
      </c>
      <c r="B7" s="72" t="s">
        <v>245</v>
      </c>
      <c r="C7" s="70"/>
      <c r="D7" s="177"/>
      <c r="E7" s="68"/>
      <c r="F7" s="73"/>
      <c r="G7" s="74"/>
      <c r="H7" s="74"/>
      <c r="I7" s="74"/>
      <c r="J7" s="74"/>
      <c r="K7" s="74"/>
      <c r="L7" s="74"/>
    </row>
    <row r="8" spans="1:12" ht="27" x14ac:dyDescent="0.3">
      <c r="A8" s="179" t="s">
        <v>59</v>
      </c>
      <c r="B8" s="76" t="s">
        <v>60</v>
      </c>
      <c r="C8" s="70"/>
      <c r="D8" s="177"/>
      <c r="E8" s="68"/>
      <c r="F8" s="73"/>
      <c r="G8" s="78"/>
      <c r="H8" s="74"/>
      <c r="I8" s="74"/>
      <c r="J8" s="74"/>
      <c r="K8" s="74"/>
      <c r="L8" s="74"/>
    </row>
    <row r="9" spans="1:12" ht="27" x14ac:dyDescent="0.3">
      <c r="A9" s="179" t="s">
        <v>61</v>
      </c>
      <c r="B9" s="79" t="s">
        <v>62</v>
      </c>
      <c r="C9" s="70" t="s">
        <v>336</v>
      </c>
      <c r="D9" s="177">
        <v>9</v>
      </c>
      <c r="E9" s="68"/>
      <c r="F9" s="73"/>
      <c r="G9" s="74"/>
      <c r="H9" s="74"/>
      <c r="I9" s="74"/>
      <c r="J9" s="74"/>
      <c r="K9" s="74"/>
      <c r="L9" s="74"/>
    </row>
    <row r="10" spans="1:12" ht="27" x14ac:dyDescent="0.3">
      <c r="A10" s="179" t="s">
        <v>63</v>
      </c>
      <c r="B10" s="79" t="s">
        <v>246</v>
      </c>
      <c r="C10" s="70" t="s">
        <v>337</v>
      </c>
      <c r="D10" s="177">
        <v>14</v>
      </c>
      <c r="E10" s="68"/>
      <c r="F10" s="73"/>
      <c r="G10" s="74"/>
      <c r="H10" s="74"/>
      <c r="I10" s="74"/>
      <c r="J10" s="74"/>
      <c r="K10" s="74"/>
      <c r="L10" s="74"/>
    </row>
    <row r="11" spans="1:12" ht="13.5" x14ac:dyDescent="0.3">
      <c r="A11" s="179" t="s">
        <v>65</v>
      </c>
      <c r="B11" s="79" t="s">
        <v>247</v>
      </c>
      <c r="C11" s="70" t="s">
        <v>337</v>
      </c>
      <c r="D11" s="177">
        <v>14</v>
      </c>
      <c r="E11" s="68"/>
      <c r="F11" s="73"/>
      <c r="G11" s="74"/>
      <c r="H11" s="74"/>
      <c r="I11" s="74"/>
      <c r="J11" s="74"/>
      <c r="K11" s="74"/>
      <c r="L11" s="74"/>
    </row>
    <row r="12" spans="1:12" ht="13.5" x14ac:dyDescent="0.3">
      <c r="A12" s="179" t="s">
        <v>67</v>
      </c>
      <c r="B12" s="79" t="s">
        <v>248</v>
      </c>
      <c r="C12" s="70" t="s">
        <v>337</v>
      </c>
      <c r="D12" s="177">
        <v>2</v>
      </c>
      <c r="E12" s="68"/>
      <c r="F12" s="73"/>
      <c r="G12" s="74"/>
      <c r="H12" s="74"/>
      <c r="I12" s="74"/>
      <c r="J12" s="74"/>
      <c r="K12" s="74"/>
      <c r="L12" s="74"/>
    </row>
    <row r="13" spans="1:12" ht="13.5" x14ac:dyDescent="0.3">
      <c r="A13" s="179" t="s">
        <v>69</v>
      </c>
      <c r="B13" s="79" t="s">
        <v>72</v>
      </c>
      <c r="C13" s="70" t="s">
        <v>337</v>
      </c>
      <c r="D13" s="177">
        <v>11</v>
      </c>
      <c r="E13" s="68"/>
      <c r="F13" s="73"/>
      <c r="G13" s="78"/>
      <c r="H13" s="74"/>
      <c r="I13" s="74"/>
      <c r="J13" s="74"/>
      <c r="K13" s="74"/>
      <c r="L13" s="74"/>
    </row>
    <row r="14" spans="1:12" ht="13.5" x14ac:dyDescent="0.3">
      <c r="A14" s="179" t="s">
        <v>71</v>
      </c>
      <c r="B14" s="79" t="s">
        <v>74</v>
      </c>
      <c r="C14" s="70" t="s">
        <v>337</v>
      </c>
      <c r="D14" s="177">
        <f>D10+D11+-D13</f>
        <v>17</v>
      </c>
      <c r="E14" s="68"/>
      <c r="F14" s="73"/>
      <c r="G14" s="74"/>
      <c r="H14" s="74"/>
      <c r="I14" s="74"/>
      <c r="J14" s="74"/>
      <c r="K14" s="74"/>
      <c r="L14" s="74"/>
    </row>
    <row r="15" spans="1:12" ht="13.5" x14ac:dyDescent="0.3">
      <c r="A15" s="180">
        <v>1.2</v>
      </c>
      <c r="B15" s="72" t="s">
        <v>75</v>
      </c>
      <c r="C15" s="70"/>
      <c r="D15" s="177"/>
      <c r="E15" s="68"/>
      <c r="F15" s="68"/>
    </row>
    <row r="16" spans="1:12" ht="27" x14ac:dyDescent="0.3">
      <c r="A16" s="181" t="s">
        <v>76</v>
      </c>
      <c r="B16" s="79" t="s">
        <v>77</v>
      </c>
      <c r="C16" s="70" t="s">
        <v>337</v>
      </c>
      <c r="D16" s="177">
        <v>3</v>
      </c>
      <c r="E16" s="68"/>
      <c r="F16" s="68"/>
      <c r="G16" s="84"/>
      <c r="H16" s="85"/>
      <c r="I16" s="85"/>
      <c r="J16" s="85"/>
      <c r="K16" s="86"/>
    </row>
    <row r="17" spans="1:13" ht="13.5" x14ac:dyDescent="0.3">
      <c r="A17" s="182">
        <v>1.3</v>
      </c>
      <c r="B17" s="82" t="s">
        <v>78</v>
      </c>
      <c r="C17" s="70"/>
      <c r="D17" s="177"/>
      <c r="E17" s="68"/>
      <c r="F17" s="68"/>
      <c r="G17" s="84"/>
      <c r="H17" s="85"/>
      <c r="I17" s="85"/>
      <c r="J17" s="85"/>
      <c r="K17" s="86"/>
    </row>
    <row r="18" spans="1:13" ht="13.5" x14ac:dyDescent="0.3">
      <c r="A18" s="179" t="s">
        <v>79</v>
      </c>
      <c r="B18" s="79" t="s">
        <v>249</v>
      </c>
      <c r="C18" s="70" t="s">
        <v>336</v>
      </c>
      <c r="D18" s="177">
        <v>6</v>
      </c>
      <c r="E18" s="68"/>
      <c r="F18" s="68"/>
      <c r="G18" s="75"/>
      <c r="H18" s="75"/>
      <c r="I18" s="75"/>
      <c r="J18" s="75"/>
      <c r="K18" s="75"/>
      <c r="L18" s="75"/>
      <c r="M18" s="75"/>
    </row>
    <row r="19" spans="1:13" ht="13.5" x14ac:dyDescent="0.3">
      <c r="A19" s="180">
        <v>1.4</v>
      </c>
      <c r="B19" s="72" t="s">
        <v>85</v>
      </c>
      <c r="C19" s="70"/>
      <c r="D19" s="177"/>
      <c r="E19" s="68"/>
      <c r="F19" s="68"/>
    </row>
    <row r="20" spans="1:13" ht="13.5" x14ac:dyDescent="0.3">
      <c r="A20" s="179" t="s">
        <v>86</v>
      </c>
      <c r="B20" s="76" t="s">
        <v>91</v>
      </c>
      <c r="C20" s="70"/>
      <c r="D20" s="177"/>
      <c r="E20" s="68"/>
      <c r="F20" s="68"/>
      <c r="G20" s="75"/>
      <c r="H20" s="75"/>
      <c r="I20" s="75"/>
      <c r="J20" s="75"/>
      <c r="K20" s="75"/>
      <c r="L20" s="75"/>
      <c r="M20" s="75"/>
    </row>
    <row r="21" spans="1:13" ht="13.5" x14ac:dyDescent="0.3">
      <c r="A21" s="68" t="s">
        <v>88</v>
      </c>
      <c r="B21" s="79" t="s">
        <v>250</v>
      </c>
      <c r="C21" s="70" t="s">
        <v>336</v>
      </c>
      <c r="D21" s="177">
        <v>6</v>
      </c>
      <c r="E21" s="68"/>
      <c r="F21" s="68"/>
      <c r="G21" s="75"/>
      <c r="H21" s="75"/>
      <c r="I21" s="75"/>
      <c r="J21" s="75"/>
      <c r="K21" s="75"/>
      <c r="L21" s="75"/>
      <c r="M21" s="75"/>
    </row>
    <row r="22" spans="1:13" ht="13.5" x14ac:dyDescent="0.3">
      <c r="A22" s="68" t="s">
        <v>90</v>
      </c>
      <c r="B22" s="79" t="s">
        <v>251</v>
      </c>
      <c r="C22" s="70" t="s">
        <v>336</v>
      </c>
      <c r="D22" s="177">
        <v>17</v>
      </c>
      <c r="E22" s="68"/>
      <c r="F22" s="68"/>
      <c r="G22" s="75"/>
      <c r="H22" s="75"/>
      <c r="I22" s="75"/>
      <c r="J22" s="75"/>
      <c r="K22" s="75"/>
      <c r="L22" s="75"/>
      <c r="M22" s="75"/>
    </row>
    <row r="23" spans="1:13" ht="13.5" x14ac:dyDescent="0.3">
      <c r="A23" s="68" t="s">
        <v>92</v>
      </c>
      <c r="B23" s="79" t="s">
        <v>252</v>
      </c>
      <c r="C23" s="70" t="s">
        <v>336</v>
      </c>
      <c r="D23" s="177">
        <v>5</v>
      </c>
      <c r="E23" s="68"/>
      <c r="F23" s="68"/>
      <c r="G23" s="75"/>
      <c r="H23" s="75"/>
      <c r="I23" s="75"/>
      <c r="J23" s="75"/>
      <c r="K23" s="75"/>
      <c r="L23" s="75"/>
      <c r="M23" s="75"/>
    </row>
    <row r="24" spans="1:13" ht="13.5" x14ac:dyDescent="0.3">
      <c r="A24" s="68" t="s">
        <v>94</v>
      </c>
      <c r="B24" s="79" t="s">
        <v>253</v>
      </c>
      <c r="C24" s="70" t="s">
        <v>336</v>
      </c>
      <c r="D24" s="177">
        <v>1</v>
      </c>
      <c r="E24" s="68"/>
      <c r="F24" s="68"/>
      <c r="G24" s="103"/>
      <c r="H24" s="75"/>
      <c r="I24" s="75"/>
      <c r="J24" s="75"/>
      <c r="K24" s="75"/>
      <c r="L24" s="75"/>
      <c r="M24" s="75"/>
    </row>
    <row r="25" spans="1:13" ht="13.5" x14ac:dyDescent="0.3">
      <c r="A25" s="68" t="s">
        <v>254</v>
      </c>
      <c r="B25" s="79" t="s">
        <v>255</v>
      </c>
      <c r="C25" s="70" t="s">
        <v>336</v>
      </c>
      <c r="D25" s="177">
        <v>1</v>
      </c>
      <c r="E25" s="68"/>
      <c r="F25" s="68"/>
      <c r="G25" s="75"/>
      <c r="H25" s="75"/>
      <c r="I25" s="75"/>
      <c r="J25" s="75"/>
      <c r="K25" s="75"/>
      <c r="L25" s="75"/>
      <c r="M25" s="75"/>
    </row>
    <row r="26" spans="1:13" ht="13.5" x14ac:dyDescent="0.3">
      <c r="A26" s="72">
        <v>1.5</v>
      </c>
      <c r="B26" s="72" t="s">
        <v>96</v>
      </c>
      <c r="C26" s="70"/>
      <c r="D26" s="177"/>
      <c r="E26" s="68"/>
      <c r="F26" s="68"/>
      <c r="G26" s="75"/>
      <c r="H26" s="75"/>
      <c r="I26" s="75"/>
      <c r="J26" s="75"/>
      <c r="K26" s="75"/>
      <c r="L26" s="75"/>
      <c r="M26" s="75"/>
    </row>
    <row r="27" spans="1:13" ht="13.5" x14ac:dyDescent="0.3">
      <c r="A27" s="68" t="s">
        <v>97</v>
      </c>
      <c r="B27" s="79" t="s">
        <v>256</v>
      </c>
      <c r="C27" s="70" t="s">
        <v>99</v>
      </c>
      <c r="D27" s="177">
        <v>713</v>
      </c>
      <c r="E27" s="68"/>
      <c r="F27" s="68"/>
      <c r="G27" s="103"/>
      <c r="H27" s="75"/>
      <c r="I27" s="75"/>
      <c r="J27" s="75"/>
      <c r="K27" s="75"/>
      <c r="L27" s="75"/>
      <c r="M27" s="75"/>
    </row>
    <row r="28" spans="1:13" ht="27" x14ac:dyDescent="0.3">
      <c r="A28" s="68" t="s">
        <v>100</v>
      </c>
      <c r="B28" s="79" t="s">
        <v>101</v>
      </c>
      <c r="C28" s="70" t="s">
        <v>336</v>
      </c>
      <c r="D28" s="177">
        <v>6</v>
      </c>
      <c r="E28" s="68"/>
      <c r="F28" s="68"/>
      <c r="G28" s="84"/>
      <c r="H28" s="85"/>
      <c r="I28" s="85"/>
      <c r="J28" s="85"/>
      <c r="K28" s="86"/>
      <c r="L28" s="75"/>
      <c r="M28" s="75"/>
    </row>
    <row r="29" spans="1:13" ht="13.5" x14ac:dyDescent="0.3">
      <c r="A29" s="72">
        <v>1.6</v>
      </c>
      <c r="B29" s="72" t="s">
        <v>102</v>
      </c>
      <c r="C29" s="70"/>
      <c r="D29" s="177"/>
      <c r="E29" s="68"/>
      <c r="F29" s="68"/>
      <c r="G29" s="84"/>
      <c r="H29" s="85"/>
      <c r="I29" s="85"/>
      <c r="J29" s="85"/>
      <c r="K29" s="86"/>
      <c r="L29" s="75"/>
      <c r="M29" s="75"/>
    </row>
    <row r="30" spans="1:13" ht="13.5" x14ac:dyDescent="0.3">
      <c r="A30" s="68" t="s">
        <v>103</v>
      </c>
      <c r="B30" s="79" t="s">
        <v>257</v>
      </c>
      <c r="C30" s="70" t="s">
        <v>53</v>
      </c>
      <c r="D30" s="177">
        <v>10</v>
      </c>
      <c r="E30" s="68"/>
      <c r="F30" s="68"/>
      <c r="G30" s="84"/>
      <c r="H30" s="85"/>
      <c r="I30" s="85"/>
      <c r="J30" s="85"/>
      <c r="K30" s="86"/>
      <c r="L30" s="75"/>
      <c r="M30" s="75"/>
    </row>
    <row r="31" spans="1:13" ht="27" x14ac:dyDescent="0.3">
      <c r="A31" s="68" t="s">
        <v>105</v>
      </c>
      <c r="B31" s="79" t="s">
        <v>258</v>
      </c>
      <c r="C31" s="70" t="s">
        <v>53</v>
      </c>
      <c r="D31" s="177">
        <v>11</v>
      </c>
      <c r="E31" s="68"/>
      <c r="F31" s="68"/>
      <c r="G31" s="75"/>
      <c r="H31" s="75"/>
      <c r="I31" s="75"/>
      <c r="J31" s="75"/>
      <c r="K31" s="75"/>
      <c r="L31" s="75"/>
      <c r="M31" s="75"/>
    </row>
    <row r="32" spans="1:13" ht="13.5" x14ac:dyDescent="0.3">
      <c r="A32" s="68" t="s">
        <v>107</v>
      </c>
      <c r="B32" s="79" t="s">
        <v>259</v>
      </c>
      <c r="C32" s="70" t="s">
        <v>336</v>
      </c>
      <c r="D32" s="177">
        <v>33</v>
      </c>
      <c r="E32" s="68"/>
      <c r="F32" s="68"/>
      <c r="G32" s="75"/>
      <c r="H32" s="75"/>
      <c r="I32" s="75"/>
      <c r="J32" s="75"/>
      <c r="K32" s="75"/>
      <c r="L32" s="75"/>
      <c r="M32" s="75"/>
    </row>
    <row r="33" spans="1:13" ht="13.5" x14ac:dyDescent="0.3">
      <c r="A33" s="68" t="s">
        <v>260</v>
      </c>
      <c r="B33" s="79" t="s">
        <v>261</v>
      </c>
      <c r="C33" s="70" t="s">
        <v>336</v>
      </c>
      <c r="D33" s="177">
        <v>5</v>
      </c>
      <c r="E33" s="68"/>
      <c r="F33" s="68"/>
      <c r="G33" s="75"/>
      <c r="H33" s="75"/>
      <c r="I33" s="75"/>
      <c r="J33" s="75"/>
      <c r="K33" s="75"/>
      <c r="L33" s="75"/>
      <c r="M33" s="75"/>
    </row>
    <row r="34" spans="1:13" ht="13.5" x14ac:dyDescent="0.3">
      <c r="A34" s="72">
        <v>1.7</v>
      </c>
      <c r="B34" s="72" t="s">
        <v>39</v>
      </c>
      <c r="C34" s="70"/>
      <c r="D34" s="177"/>
      <c r="E34" s="68"/>
      <c r="F34" s="73"/>
      <c r="G34" s="74"/>
      <c r="H34" s="74"/>
      <c r="I34" s="74"/>
      <c r="J34" s="74"/>
      <c r="K34" s="74"/>
      <c r="L34" s="74"/>
      <c r="M34" s="75"/>
    </row>
    <row r="35" spans="1:13" ht="13.5" x14ac:dyDescent="0.3">
      <c r="A35" s="68" t="s">
        <v>109</v>
      </c>
      <c r="B35" s="79" t="s">
        <v>262</v>
      </c>
      <c r="C35" s="70" t="s">
        <v>336</v>
      </c>
      <c r="D35" s="177">
        <v>7</v>
      </c>
      <c r="E35" s="68"/>
      <c r="F35" s="73"/>
      <c r="G35" s="74"/>
      <c r="H35" s="74"/>
      <c r="I35" s="74"/>
      <c r="J35" s="74"/>
      <c r="K35" s="74"/>
      <c r="L35" s="74"/>
      <c r="M35" s="75"/>
    </row>
    <row r="36" spans="1:13" ht="13.5" x14ac:dyDescent="0.3">
      <c r="A36" s="68" t="s">
        <v>111</v>
      </c>
      <c r="B36" s="76" t="s">
        <v>263</v>
      </c>
      <c r="C36" s="70"/>
      <c r="D36" s="177"/>
      <c r="E36" s="68"/>
      <c r="F36" s="68"/>
      <c r="G36" s="75"/>
      <c r="H36" s="75"/>
      <c r="I36" s="75"/>
      <c r="J36" s="75"/>
      <c r="K36" s="75"/>
      <c r="L36" s="75"/>
      <c r="M36" s="75"/>
    </row>
    <row r="37" spans="1:13" ht="27" x14ac:dyDescent="0.3">
      <c r="A37" s="68" t="s">
        <v>113</v>
      </c>
      <c r="B37" s="79" t="s">
        <v>264</v>
      </c>
      <c r="C37" s="70" t="s">
        <v>336</v>
      </c>
      <c r="D37" s="177">
        <v>30</v>
      </c>
      <c r="E37" s="68"/>
      <c r="F37" s="68"/>
      <c r="G37" s="75"/>
      <c r="H37" s="75"/>
      <c r="I37" s="75"/>
      <c r="J37" s="75"/>
      <c r="K37" s="75"/>
      <c r="L37" s="75"/>
      <c r="M37" s="75"/>
    </row>
    <row r="38" spans="1:13" ht="13.5" x14ac:dyDescent="0.3">
      <c r="A38" s="68" t="s">
        <v>265</v>
      </c>
      <c r="B38" s="79" t="s">
        <v>266</v>
      </c>
      <c r="C38" s="70" t="s">
        <v>336</v>
      </c>
      <c r="D38" s="177">
        <v>3</v>
      </c>
      <c r="E38" s="68"/>
      <c r="F38" s="68"/>
      <c r="G38" s="75"/>
      <c r="H38" s="75"/>
      <c r="I38" s="75"/>
      <c r="J38" s="75"/>
      <c r="K38" s="75"/>
      <c r="L38" s="75"/>
      <c r="M38" s="75"/>
    </row>
    <row r="39" spans="1:13" ht="26.25" customHeight="1" x14ac:dyDescent="0.3">
      <c r="A39" s="68" t="s">
        <v>267</v>
      </c>
      <c r="B39" s="79" t="s">
        <v>268</v>
      </c>
      <c r="C39" s="70" t="s">
        <v>18</v>
      </c>
      <c r="D39" s="177">
        <v>2</v>
      </c>
      <c r="E39" s="68"/>
      <c r="F39" s="68"/>
    </row>
    <row r="40" spans="1:13" ht="39" customHeight="1" x14ac:dyDescent="0.3">
      <c r="A40" s="68" t="s">
        <v>269</v>
      </c>
      <c r="B40" s="79" t="s">
        <v>270</v>
      </c>
      <c r="C40" s="70" t="s">
        <v>18</v>
      </c>
      <c r="D40" s="177">
        <v>18</v>
      </c>
      <c r="E40" s="68"/>
      <c r="F40" s="68"/>
    </row>
    <row r="41" spans="1:13" ht="13.5" x14ac:dyDescent="0.3">
      <c r="A41" s="68" t="s">
        <v>271</v>
      </c>
      <c r="B41" s="79" t="s">
        <v>272</v>
      </c>
      <c r="C41" s="70" t="s">
        <v>273</v>
      </c>
      <c r="D41" s="177">
        <v>1</v>
      </c>
      <c r="E41" s="68"/>
      <c r="F41" s="68"/>
      <c r="G41" s="75"/>
      <c r="H41" s="75"/>
      <c r="I41" s="75"/>
      <c r="J41" s="75"/>
      <c r="K41" s="75"/>
      <c r="L41" s="75"/>
      <c r="M41" s="75"/>
    </row>
    <row r="42" spans="1:13" ht="13.5" x14ac:dyDescent="0.3">
      <c r="A42" s="68" t="s">
        <v>274</v>
      </c>
      <c r="B42" s="76" t="s">
        <v>275</v>
      </c>
      <c r="C42" s="70"/>
      <c r="D42" s="177"/>
      <c r="E42" s="68"/>
      <c r="F42" s="68"/>
      <c r="G42" s="75"/>
      <c r="H42" s="75"/>
      <c r="I42" s="75"/>
      <c r="J42" s="75"/>
      <c r="K42" s="75"/>
      <c r="L42" s="75"/>
      <c r="M42" s="75"/>
    </row>
    <row r="43" spans="1:13" ht="13.5" x14ac:dyDescent="0.3">
      <c r="A43" s="68" t="s">
        <v>276</v>
      </c>
      <c r="B43" s="79" t="s">
        <v>277</v>
      </c>
      <c r="C43" s="70" t="s">
        <v>336</v>
      </c>
      <c r="D43" s="177">
        <v>1</v>
      </c>
      <c r="E43" s="68"/>
      <c r="F43" s="68"/>
      <c r="G43" s="75"/>
      <c r="H43" s="75"/>
      <c r="I43" s="75"/>
      <c r="J43" s="75"/>
      <c r="K43" s="75"/>
      <c r="L43" s="75"/>
      <c r="M43" s="75"/>
    </row>
    <row r="44" spans="1:13" ht="18" customHeight="1" x14ac:dyDescent="0.3">
      <c r="A44" s="109"/>
      <c r="C44" s="69"/>
      <c r="D44" s="183"/>
      <c r="E44" s="184" t="s">
        <v>339</v>
      </c>
      <c r="F44" s="185"/>
    </row>
    <row r="45" spans="1:13" ht="13.5" x14ac:dyDescent="0.3">
      <c r="A45" s="186">
        <v>2</v>
      </c>
      <c r="B45" s="72" t="s">
        <v>278</v>
      </c>
      <c r="C45" s="70"/>
      <c r="D45" s="177"/>
      <c r="E45" s="68"/>
      <c r="F45" s="73"/>
      <c r="G45" s="78"/>
      <c r="H45" s="74"/>
      <c r="I45" s="74"/>
      <c r="J45" s="74"/>
      <c r="K45" s="74"/>
      <c r="L45" s="74"/>
      <c r="M45" s="75"/>
    </row>
    <row r="46" spans="1:13" ht="13.5" x14ac:dyDescent="0.3">
      <c r="A46" s="181">
        <v>2.1</v>
      </c>
      <c r="B46" s="72" t="s">
        <v>245</v>
      </c>
      <c r="C46" s="70"/>
      <c r="D46" s="177"/>
      <c r="E46" s="68"/>
      <c r="F46" s="73"/>
      <c r="G46" s="74"/>
      <c r="H46" s="74"/>
      <c r="I46" s="74"/>
      <c r="J46" s="74"/>
      <c r="K46" s="74"/>
      <c r="L46" s="74"/>
    </row>
    <row r="47" spans="1:13" ht="27" x14ac:dyDescent="0.3">
      <c r="A47" s="179" t="s">
        <v>150</v>
      </c>
      <c r="B47" s="76" t="s">
        <v>60</v>
      </c>
      <c r="C47" s="70"/>
      <c r="D47" s="177"/>
      <c r="E47" s="68"/>
      <c r="F47" s="73"/>
      <c r="G47" s="78"/>
      <c r="H47" s="74"/>
      <c r="I47" s="74"/>
      <c r="J47" s="74"/>
      <c r="K47" s="74"/>
      <c r="L47" s="74"/>
    </row>
    <row r="48" spans="1:13" ht="27" x14ac:dyDescent="0.3">
      <c r="A48" s="179" t="s">
        <v>152</v>
      </c>
      <c r="B48" s="79" t="s">
        <v>62</v>
      </c>
      <c r="C48" s="70" t="s">
        <v>336</v>
      </c>
      <c r="D48" s="177">
        <v>1.5</v>
      </c>
      <c r="E48" s="68"/>
      <c r="F48" s="73"/>
      <c r="G48" s="74"/>
      <c r="H48" s="74"/>
      <c r="I48" s="74"/>
      <c r="J48" s="74"/>
      <c r="K48" s="74"/>
      <c r="L48" s="74"/>
    </row>
    <row r="49" spans="1:13" ht="27" x14ac:dyDescent="0.3">
      <c r="A49" s="179" t="s">
        <v>279</v>
      </c>
      <c r="B49" s="79" t="s">
        <v>246</v>
      </c>
      <c r="C49" s="70" t="s">
        <v>337</v>
      </c>
      <c r="D49" s="177">
        <v>3</v>
      </c>
      <c r="E49" s="68"/>
      <c r="F49" s="73"/>
      <c r="G49" s="74"/>
      <c r="H49" s="74"/>
      <c r="I49" s="74"/>
      <c r="J49" s="74"/>
      <c r="K49" s="74"/>
      <c r="L49" s="74"/>
    </row>
    <row r="50" spans="1:13" ht="13.5" x14ac:dyDescent="0.3">
      <c r="A50" s="179" t="s">
        <v>280</v>
      </c>
      <c r="B50" s="79" t="s">
        <v>248</v>
      </c>
      <c r="C50" s="70" t="s">
        <v>337</v>
      </c>
      <c r="D50" s="177">
        <v>1</v>
      </c>
      <c r="E50" s="68"/>
      <c r="F50" s="73"/>
      <c r="G50" s="74"/>
      <c r="H50" s="74"/>
      <c r="I50" s="74"/>
      <c r="J50" s="74"/>
      <c r="K50" s="74"/>
      <c r="L50" s="74"/>
    </row>
    <row r="51" spans="1:13" ht="13.5" x14ac:dyDescent="0.3">
      <c r="A51" s="179" t="s">
        <v>281</v>
      </c>
      <c r="B51" s="79" t="s">
        <v>72</v>
      </c>
      <c r="C51" s="70" t="s">
        <v>337</v>
      </c>
      <c r="D51" s="177">
        <v>1</v>
      </c>
      <c r="E51" s="68"/>
      <c r="F51" s="73"/>
      <c r="G51" s="78"/>
      <c r="H51" s="74"/>
      <c r="I51" s="74"/>
      <c r="J51" s="74"/>
      <c r="K51" s="74"/>
      <c r="L51" s="74"/>
    </row>
    <row r="52" spans="1:13" ht="13.5" x14ac:dyDescent="0.3">
      <c r="A52" s="179" t="s">
        <v>282</v>
      </c>
      <c r="B52" s="79" t="s">
        <v>74</v>
      </c>
      <c r="C52" s="70" t="s">
        <v>337</v>
      </c>
      <c r="D52" s="177">
        <v>1</v>
      </c>
      <c r="E52" s="68"/>
      <c r="F52" s="73"/>
      <c r="G52" s="74"/>
      <c r="H52" s="74"/>
      <c r="I52" s="74"/>
      <c r="J52" s="74"/>
      <c r="K52" s="74"/>
      <c r="L52" s="74"/>
    </row>
    <row r="53" spans="1:13" ht="13.5" x14ac:dyDescent="0.3">
      <c r="A53" s="182">
        <v>2.2000000000000002</v>
      </c>
      <c r="B53" s="82" t="s">
        <v>78</v>
      </c>
      <c r="C53" s="70"/>
      <c r="D53" s="177"/>
      <c r="E53" s="68"/>
      <c r="F53" s="68"/>
      <c r="G53" s="84"/>
      <c r="H53" s="85"/>
      <c r="I53" s="85"/>
      <c r="J53" s="85"/>
      <c r="K53" s="86"/>
    </row>
    <row r="54" spans="1:13" ht="13.5" x14ac:dyDescent="0.3">
      <c r="A54" s="179" t="s">
        <v>283</v>
      </c>
      <c r="B54" s="79" t="s">
        <v>249</v>
      </c>
      <c r="C54" s="70" t="s">
        <v>336</v>
      </c>
      <c r="D54" s="177">
        <v>1</v>
      </c>
      <c r="E54" s="68"/>
      <c r="F54" s="68"/>
      <c r="G54" s="75"/>
      <c r="H54" s="75"/>
      <c r="I54" s="75"/>
      <c r="J54" s="75"/>
      <c r="K54" s="75"/>
      <c r="L54" s="75"/>
      <c r="M54" s="75"/>
    </row>
    <row r="55" spans="1:13" ht="13.5" x14ac:dyDescent="0.3">
      <c r="A55" s="180">
        <v>2.2999999999999998</v>
      </c>
      <c r="B55" s="72" t="s">
        <v>85</v>
      </c>
      <c r="C55" s="70"/>
      <c r="D55" s="177"/>
      <c r="E55" s="68"/>
      <c r="F55" s="68"/>
    </row>
    <row r="56" spans="1:13" ht="13.5" x14ac:dyDescent="0.3">
      <c r="A56" s="179" t="s">
        <v>158</v>
      </c>
      <c r="B56" s="76" t="s">
        <v>91</v>
      </c>
      <c r="C56" s="70"/>
      <c r="D56" s="177"/>
      <c r="E56" s="68"/>
      <c r="F56" s="68"/>
      <c r="G56" s="75"/>
      <c r="H56" s="75"/>
      <c r="I56" s="75"/>
      <c r="J56" s="75"/>
      <c r="K56" s="75"/>
      <c r="L56" s="75"/>
      <c r="M56" s="75"/>
    </row>
    <row r="57" spans="1:13" ht="13.5" x14ac:dyDescent="0.3">
      <c r="A57" s="68" t="s">
        <v>160</v>
      </c>
      <c r="B57" s="79" t="s">
        <v>284</v>
      </c>
      <c r="C57" s="70" t="s">
        <v>336</v>
      </c>
      <c r="D57" s="177">
        <v>1</v>
      </c>
      <c r="E57" s="68"/>
      <c r="F57" s="68"/>
      <c r="G57" s="75"/>
      <c r="H57" s="75"/>
      <c r="I57" s="75"/>
      <c r="J57" s="75"/>
      <c r="K57" s="75"/>
      <c r="L57" s="75"/>
      <c r="M57" s="75"/>
    </row>
    <row r="58" spans="1:13" ht="13.5" x14ac:dyDescent="0.3">
      <c r="A58" s="68" t="s">
        <v>285</v>
      </c>
      <c r="B58" s="79" t="s">
        <v>286</v>
      </c>
      <c r="C58" s="70" t="s">
        <v>336</v>
      </c>
      <c r="D58" s="177">
        <v>1</v>
      </c>
      <c r="E58" s="68"/>
      <c r="F58" s="68"/>
      <c r="G58" s="75"/>
      <c r="H58" s="75"/>
      <c r="I58" s="75"/>
      <c r="J58" s="75"/>
      <c r="K58" s="75"/>
      <c r="L58" s="75"/>
      <c r="M58" s="75"/>
    </row>
    <row r="59" spans="1:13" ht="13.5" x14ac:dyDescent="0.3">
      <c r="A59" s="72">
        <v>2.4</v>
      </c>
      <c r="B59" s="72" t="s">
        <v>96</v>
      </c>
      <c r="C59" s="70"/>
      <c r="D59" s="177"/>
      <c r="E59" s="68"/>
      <c r="F59" s="68"/>
      <c r="G59" s="75"/>
      <c r="H59" s="75"/>
      <c r="I59" s="75"/>
      <c r="J59" s="75"/>
      <c r="K59" s="75"/>
      <c r="L59" s="75"/>
      <c r="M59" s="75"/>
    </row>
    <row r="60" spans="1:13" ht="13.5" x14ac:dyDescent="0.3">
      <c r="A60" s="68" t="s">
        <v>162</v>
      </c>
      <c r="B60" s="79" t="s">
        <v>256</v>
      </c>
      <c r="C60" s="70" t="s">
        <v>99</v>
      </c>
      <c r="D60" s="177">
        <v>9</v>
      </c>
      <c r="E60" s="68"/>
      <c r="F60" s="68"/>
      <c r="G60" s="75"/>
      <c r="H60" s="75"/>
      <c r="I60" s="75"/>
      <c r="J60" s="75"/>
      <c r="K60" s="75"/>
      <c r="L60" s="75"/>
      <c r="M60" s="75"/>
    </row>
    <row r="61" spans="1:13" ht="13.5" x14ac:dyDescent="0.3">
      <c r="A61" s="72">
        <v>2.5</v>
      </c>
      <c r="B61" s="72" t="s">
        <v>102</v>
      </c>
      <c r="C61" s="70"/>
      <c r="D61" s="177"/>
      <c r="E61" s="68"/>
      <c r="F61" s="68"/>
      <c r="G61" s="84"/>
      <c r="H61" s="85"/>
      <c r="I61" s="85"/>
      <c r="J61" s="85"/>
      <c r="K61" s="86"/>
      <c r="L61" s="75"/>
      <c r="M61" s="75"/>
    </row>
    <row r="62" spans="1:13" ht="13.5" x14ac:dyDescent="0.3">
      <c r="A62" s="68" t="s">
        <v>167</v>
      </c>
      <c r="B62" s="79" t="s">
        <v>257</v>
      </c>
      <c r="C62" s="70" t="s">
        <v>53</v>
      </c>
      <c r="D62" s="177">
        <v>2.5</v>
      </c>
      <c r="E62" s="68"/>
      <c r="F62" s="68"/>
      <c r="G62" s="84"/>
      <c r="H62" s="85"/>
      <c r="I62" s="85"/>
      <c r="J62" s="85"/>
      <c r="K62" s="86"/>
      <c r="L62" s="75"/>
      <c r="M62" s="75"/>
    </row>
    <row r="63" spans="1:13" ht="27" x14ac:dyDescent="0.3">
      <c r="A63" s="68" t="s">
        <v>287</v>
      </c>
      <c r="B63" s="79" t="s">
        <v>258</v>
      </c>
      <c r="C63" s="70" t="s">
        <v>53</v>
      </c>
      <c r="D63" s="177">
        <v>2.5</v>
      </c>
      <c r="E63" s="68"/>
      <c r="F63" s="68"/>
      <c r="G63" s="75"/>
      <c r="H63" s="75"/>
      <c r="I63" s="75"/>
      <c r="J63" s="75"/>
      <c r="K63" s="75"/>
      <c r="L63" s="75"/>
      <c r="M63" s="75"/>
    </row>
    <row r="64" spans="1:13" ht="13.5" x14ac:dyDescent="0.3">
      <c r="A64" s="68" t="s">
        <v>288</v>
      </c>
      <c r="B64" s="79" t="s">
        <v>261</v>
      </c>
      <c r="C64" s="70" t="s">
        <v>336</v>
      </c>
      <c r="D64" s="177">
        <v>1</v>
      </c>
      <c r="E64" s="68"/>
      <c r="F64" s="68"/>
      <c r="G64" s="75"/>
      <c r="H64" s="75"/>
      <c r="I64" s="75"/>
      <c r="J64" s="75"/>
      <c r="K64" s="75"/>
      <c r="L64" s="75"/>
      <c r="M64" s="75"/>
    </row>
    <row r="65" spans="1:13" ht="13.5" x14ac:dyDescent="0.3">
      <c r="A65" s="72">
        <v>2.6</v>
      </c>
      <c r="B65" s="72" t="s">
        <v>39</v>
      </c>
      <c r="C65" s="70"/>
      <c r="D65" s="177"/>
      <c r="E65" s="68"/>
      <c r="F65" s="73"/>
      <c r="G65" s="74"/>
      <c r="H65" s="74"/>
      <c r="I65" s="74"/>
      <c r="J65" s="74"/>
      <c r="K65" s="74"/>
      <c r="L65" s="74"/>
      <c r="M65" s="75"/>
    </row>
    <row r="66" spans="1:13" ht="13.5" x14ac:dyDescent="0.3">
      <c r="A66" s="68" t="s">
        <v>169</v>
      </c>
      <c r="B66" s="79" t="s">
        <v>262</v>
      </c>
      <c r="C66" s="70" t="s">
        <v>336</v>
      </c>
      <c r="D66" s="177">
        <v>2.5</v>
      </c>
      <c r="E66" s="68"/>
      <c r="F66" s="73"/>
      <c r="G66" s="74"/>
      <c r="H66" s="74"/>
      <c r="I66" s="74"/>
      <c r="J66" s="74"/>
      <c r="K66" s="74"/>
      <c r="L66" s="74"/>
      <c r="M66" s="75"/>
    </row>
    <row r="67" spans="1:13" ht="13.5" x14ac:dyDescent="0.3">
      <c r="A67" s="72">
        <v>2.7</v>
      </c>
      <c r="B67" s="72" t="s">
        <v>209</v>
      </c>
      <c r="C67" s="70"/>
      <c r="D67" s="177"/>
      <c r="E67" s="68"/>
      <c r="F67" s="68"/>
      <c r="G67" s="75"/>
      <c r="H67" s="75"/>
      <c r="I67" s="75"/>
      <c r="J67" s="75"/>
      <c r="K67" s="75"/>
      <c r="L67" s="75"/>
      <c r="M67" s="75"/>
    </row>
    <row r="68" spans="1:13" ht="13.5" x14ac:dyDescent="0.3">
      <c r="A68" s="68" t="s">
        <v>186</v>
      </c>
      <c r="B68" s="76" t="s">
        <v>263</v>
      </c>
      <c r="C68" s="70"/>
      <c r="D68" s="177"/>
      <c r="E68" s="68"/>
      <c r="F68" s="68"/>
      <c r="G68" s="75"/>
      <c r="H68" s="75"/>
      <c r="I68" s="75"/>
      <c r="J68" s="75"/>
      <c r="K68" s="75"/>
      <c r="L68" s="75"/>
      <c r="M68" s="75"/>
    </row>
    <row r="69" spans="1:13" ht="13.5" x14ac:dyDescent="0.3">
      <c r="A69" s="68" t="s">
        <v>289</v>
      </c>
      <c r="B69" s="79" t="s">
        <v>290</v>
      </c>
      <c r="C69" s="70" t="s">
        <v>336</v>
      </c>
      <c r="D69" s="177">
        <v>2</v>
      </c>
      <c r="E69" s="68"/>
      <c r="F69" s="68"/>
      <c r="G69" s="75"/>
      <c r="H69" s="75"/>
      <c r="I69" s="75"/>
      <c r="J69" s="75"/>
      <c r="K69" s="75"/>
      <c r="L69" s="75"/>
      <c r="M69" s="75"/>
    </row>
    <row r="70" spans="1:13" ht="13.5" x14ac:dyDescent="0.3">
      <c r="A70" s="68" t="s">
        <v>291</v>
      </c>
      <c r="B70" s="79" t="s">
        <v>266</v>
      </c>
      <c r="C70" s="70" t="s">
        <v>336</v>
      </c>
      <c r="D70" s="177">
        <v>1</v>
      </c>
      <c r="E70" s="68"/>
      <c r="F70" s="68"/>
      <c r="G70" s="75"/>
      <c r="H70" s="75"/>
      <c r="I70" s="75"/>
      <c r="J70" s="75"/>
      <c r="K70" s="75"/>
      <c r="L70" s="75"/>
      <c r="M70" s="75"/>
    </row>
    <row r="71" spans="1:13" ht="26.25" customHeight="1" x14ac:dyDescent="0.3">
      <c r="A71" s="68" t="s">
        <v>292</v>
      </c>
      <c r="B71" s="79" t="s">
        <v>268</v>
      </c>
      <c r="C71" s="70" t="s">
        <v>18</v>
      </c>
      <c r="D71" s="177">
        <v>1</v>
      </c>
      <c r="E71" s="68"/>
      <c r="F71" s="68"/>
    </row>
    <row r="72" spans="1:13" ht="13.5" x14ac:dyDescent="0.3">
      <c r="A72" s="68" t="s">
        <v>293</v>
      </c>
      <c r="B72" s="76" t="s">
        <v>275</v>
      </c>
      <c r="C72" s="70"/>
      <c r="D72" s="177"/>
      <c r="E72" s="68"/>
      <c r="F72" s="73"/>
      <c r="G72" s="74"/>
      <c r="H72" s="74"/>
      <c r="I72" s="74"/>
      <c r="J72" s="74"/>
      <c r="K72" s="74"/>
      <c r="L72" s="74"/>
      <c r="M72" s="75"/>
    </row>
    <row r="73" spans="1:13" ht="13.5" x14ac:dyDescent="0.3">
      <c r="A73" s="68" t="s">
        <v>294</v>
      </c>
      <c r="B73" s="79" t="s">
        <v>277</v>
      </c>
      <c r="C73" s="70" t="s">
        <v>336</v>
      </c>
      <c r="D73" s="177">
        <v>1</v>
      </c>
      <c r="E73" s="68"/>
      <c r="F73" s="68"/>
      <c r="G73" s="75"/>
      <c r="H73" s="75"/>
      <c r="I73" s="75"/>
      <c r="J73" s="75"/>
      <c r="K73" s="75"/>
      <c r="L73" s="75"/>
      <c r="M73" s="75"/>
    </row>
    <row r="74" spans="1:13" ht="13.5" x14ac:dyDescent="0.3">
      <c r="A74" s="68" t="s">
        <v>295</v>
      </c>
      <c r="B74" s="76" t="s">
        <v>296</v>
      </c>
      <c r="C74" s="70"/>
      <c r="D74" s="177"/>
      <c r="E74" s="68"/>
      <c r="F74" s="73"/>
      <c r="G74" s="74"/>
      <c r="H74" s="74"/>
      <c r="I74" s="74"/>
      <c r="J74" s="74"/>
      <c r="K74" s="74"/>
      <c r="L74" s="74"/>
      <c r="M74" s="75"/>
    </row>
    <row r="75" spans="1:13" ht="13.5" x14ac:dyDescent="0.3">
      <c r="A75" s="68" t="s">
        <v>297</v>
      </c>
      <c r="B75" s="79" t="s">
        <v>298</v>
      </c>
      <c r="C75" s="70" t="s">
        <v>53</v>
      </c>
      <c r="D75" s="177">
        <v>10</v>
      </c>
      <c r="E75" s="68"/>
      <c r="F75" s="73"/>
      <c r="G75" s="74"/>
      <c r="H75" s="74"/>
      <c r="I75" s="74"/>
      <c r="J75" s="74"/>
      <c r="K75" s="74"/>
      <c r="L75" s="74"/>
      <c r="M75" s="75"/>
    </row>
    <row r="76" spans="1:13" ht="13.5" x14ac:dyDescent="0.3">
      <c r="A76" s="68" t="s">
        <v>299</v>
      </c>
      <c r="B76" s="79" t="s">
        <v>300</v>
      </c>
      <c r="C76" s="70" t="s">
        <v>53</v>
      </c>
      <c r="D76" s="177">
        <v>3</v>
      </c>
      <c r="E76" s="68"/>
      <c r="F76" s="73"/>
      <c r="G76" s="74"/>
      <c r="H76" s="74"/>
      <c r="I76" s="74"/>
      <c r="J76" s="74"/>
      <c r="K76" s="74"/>
      <c r="L76" s="74"/>
      <c r="M76" s="75"/>
    </row>
    <row r="77" spans="1:13" ht="13.5" x14ac:dyDescent="0.3">
      <c r="A77" s="68"/>
      <c r="B77" s="79"/>
      <c r="C77" s="70"/>
      <c r="D77" s="177"/>
      <c r="E77" s="184" t="s">
        <v>339</v>
      </c>
      <c r="F77" s="185"/>
      <c r="G77" s="74"/>
      <c r="H77" s="74"/>
      <c r="I77" s="74"/>
      <c r="J77" s="74"/>
      <c r="K77" s="74"/>
      <c r="L77" s="74"/>
      <c r="M77" s="75"/>
    </row>
    <row r="78" spans="1:13" ht="13.5" x14ac:dyDescent="0.3">
      <c r="C78" s="67"/>
      <c r="E78" s="68" t="s">
        <v>340</v>
      </c>
      <c r="F78" s="68"/>
      <c r="G78" s="74"/>
      <c r="H78" s="74"/>
      <c r="I78" s="74"/>
      <c r="J78" s="74"/>
      <c r="K78" s="74"/>
      <c r="L78" s="74"/>
    </row>
    <row r="79" spans="1:13" ht="13.5" x14ac:dyDescent="0.3">
      <c r="C79" s="67"/>
      <c r="E79" s="68" t="s">
        <v>313</v>
      </c>
      <c r="F79" s="68"/>
      <c r="G79" s="74"/>
      <c r="H79" s="74"/>
      <c r="I79" s="74"/>
      <c r="J79" s="74"/>
      <c r="K79" s="74"/>
      <c r="L79" s="74"/>
    </row>
    <row r="80" spans="1:13" ht="18.75" customHeight="1" x14ac:dyDescent="0.3">
      <c r="C80" s="67"/>
      <c r="E80" s="68" t="s">
        <v>315</v>
      </c>
      <c r="F80" s="68"/>
    </row>
    <row r="82" spans="1:7" s="36" customFormat="1" ht="24" customHeight="1" x14ac:dyDescent="0.3">
      <c r="A82" s="145" t="s">
        <v>316</v>
      </c>
      <c r="B82" s="145"/>
      <c r="C82" s="145"/>
      <c r="D82" s="145"/>
      <c r="E82" s="145"/>
      <c r="F82" s="145"/>
      <c r="G82" s="145"/>
    </row>
    <row r="83" spans="1:7" s="36" customFormat="1" ht="24" customHeight="1" x14ac:dyDescent="0.3">
      <c r="A83" s="37"/>
      <c r="B83" s="38"/>
      <c r="C83" s="38"/>
      <c r="D83" s="38"/>
      <c r="E83" s="38"/>
      <c r="F83" s="37"/>
    </row>
    <row r="84" spans="1:7" s="36" customFormat="1" ht="18" customHeight="1" x14ac:dyDescent="0.3">
      <c r="A84" s="38"/>
      <c r="B84" s="39" t="s">
        <v>317</v>
      </c>
      <c r="C84" s="39"/>
      <c r="D84" s="39"/>
      <c r="E84" s="39"/>
      <c r="F84" s="37"/>
    </row>
    <row r="85" spans="1:7" s="36" customFormat="1" ht="13.5" x14ac:dyDescent="0.3">
      <c r="A85" s="40">
        <v>1</v>
      </c>
      <c r="B85" s="142" t="s">
        <v>318</v>
      </c>
      <c r="C85" s="143"/>
      <c r="D85" s="144"/>
      <c r="E85" s="41"/>
      <c r="F85" s="37"/>
    </row>
    <row r="86" spans="1:7" s="36" customFormat="1" ht="13.5" x14ac:dyDescent="0.3">
      <c r="A86" s="40">
        <v>2</v>
      </c>
      <c r="B86" s="142" t="s">
        <v>319</v>
      </c>
      <c r="C86" s="143"/>
      <c r="D86" s="144"/>
      <c r="E86" s="41"/>
      <c r="F86" s="37"/>
    </row>
    <row r="87" spans="1:7" s="36" customFormat="1" ht="13.5" x14ac:dyDescent="0.3">
      <c r="A87" s="40">
        <v>3</v>
      </c>
      <c r="B87" s="142" t="s">
        <v>320</v>
      </c>
      <c r="C87" s="143"/>
      <c r="D87" s="144"/>
      <c r="E87" s="41"/>
      <c r="F87" s="37"/>
    </row>
    <row r="88" spans="1:7" s="36" customFormat="1" ht="13.5" x14ac:dyDescent="0.3">
      <c r="A88" s="40">
        <v>4</v>
      </c>
      <c r="B88" s="142" t="s">
        <v>321</v>
      </c>
      <c r="C88" s="143"/>
      <c r="D88" s="144"/>
      <c r="E88" s="41"/>
      <c r="F88" s="37"/>
    </row>
    <row r="89" spans="1:7" s="36" customFormat="1" ht="13.5" x14ac:dyDescent="0.3">
      <c r="A89" s="40">
        <v>5</v>
      </c>
      <c r="B89" s="142" t="s">
        <v>322</v>
      </c>
      <c r="C89" s="143"/>
      <c r="D89" s="144"/>
      <c r="E89" s="41"/>
      <c r="F89" s="37"/>
    </row>
  </sheetData>
  <mergeCells count="8">
    <mergeCell ref="A1:F1"/>
    <mergeCell ref="A2:F2"/>
    <mergeCell ref="A82:G82"/>
    <mergeCell ref="B85:D85"/>
    <mergeCell ref="B86:D86"/>
    <mergeCell ref="B87:D87"/>
    <mergeCell ref="B88:D88"/>
    <mergeCell ref="B89:D89"/>
  </mergeCells>
  <pageMargins left="0.7" right="0.7" top="0.75" bottom="0.75" header="0.3" footer="0.3"/>
  <pageSetup scale="86" orientation="portrait" r:id="rId1"/>
  <headerFooter alignWithMargins="0">
    <oddHeader>&amp;L&amp;18&amp;KFF0000DRAFT</oddHeader>
    <oddFooter>&amp;C&amp;A -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H22"/>
  <sheetViews>
    <sheetView tabSelected="1" workbookViewId="0">
      <selection activeCell="H11" sqref="H11"/>
    </sheetView>
  </sheetViews>
  <sheetFormatPr defaultColWidth="8.85546875" defaultRowHeight="13.5" x14ac:dyDescent="0.3"/>
  <cols>
    <col min="1" max="1" width="1.85546875" style="51" bestFit="1" customWidth="1"/>
    <col min="2" max="2" width="56.42578125" style="51" customWidth="1"/>
    <col min="3" max="3" width="23.7109375" style="50" customWidth="1"/>
    <col min="4" max="4" width="9.28515625" style="51" customWidth="1"/>
    <col min="5" max="5" width="11.28515625" style="51" customWidth="1"/>
    <col min="6" max="6" width="11.42578125" style="51" bestFit="1" customWidth="1"/>
    <col min="7" max="7" width="8.85546875" style="51"/>
    <col min="8" max="8" width="12.7109375" style="51" bestFit="1" customWidth="1"/>
    <col min="9" max="16384" width="8.85546875" style="51"/>
  </cols>
  <sheetData>
    <row r="1" spans="1:242" ht="15.75" customHeight="1" x14ac:dyDescent="0.3">
      <c r="A1" s="173" t="s">
        <v>327</v>
      </c>
      <c r="B1" s="174"/>
    </row>
    <row r="2" spans="1:242" ht="16.5" customHeight="1" x14ac:dyDescent="0.3">
      <c r="A2" s="175"/>
      <c r="B2" s="176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</row>
    <row r="3" spans="1:242" ht="16.5" customHeight="1" x14ac:dyDescent="0.3">
      <c r="A3" s="62">
        <v>1</v>
      </c>
      <c r="B3" s="63" t="s">
        <v>330</v>
      </c>
      <c r="C3" s="53">
        <f>'TLS Classrooms'!G21</f>
        <v>0</v>
      </c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</row>
    <row r="4" spans="1:242" ht="16.5" customHeight="1" x14ac:dyDescent="0.3">
      <c r="A4" s="62">
        <v>2</v>
      </c>
      <c r="B4" s="63" t="s">
        <v>328</v>
      </c>
      <c r="C4" s="53">
        <f>'Rehabilitation of Classrooms'!G19</f>
        <v>0</v>
      </c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</row>
    <row r="5" spans="1:242" ht="16.5" customHeight="1" x14ac:dyDescent="0.3">
      <c r="A5" s="62">
        <v>3</v>
      </c>
      <c r="B5" s="54" t="s">
        <v>329</v>
      </c>
      <c r="C5" s="53">
        <f>'Renovation of twin pit Latrines'!G34</f>
        <v>0</v>
      </c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</row>
    <row r="6" spans="1:242" ht="16.5" customHeight="1" x14ac:dyDescent="0.3">
      <c r="A6" s="62">
        <v>4</v>
      </c>
      <c r="B6" s="54" t="s">
        <v>331</v>
      </c>
      <c r="C6" s="53">
        <f>'Construction of Pit latrines'!F129</f>
        <v>0</v>
      </c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</row>
    <row r="7" spans="1:242" ht="16.5" customHeight="1" x14ac:dyDescent="0.3">
      <c r="A7" s="62">
        <v>5</v>
      </c>
      <c r="B7" s="54" t="s">
        <v>332</v>
      </c>
      <c r="C7" s="53">
        <f>'Septic tanks'!F80</f>
        <v>0</v>
      </c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</row>
    <row r="8" spans="1:242" s="57" customFormat="1" ht="16.5" customHeight="1" x14ac:dyDescent="0.3">
      <c r="A8" s="51"/>
      <c r="B8" s="64" t="s">
        <v>333</v>
      </c>
      <c r="C8" s="55">
        <f>SUM(C3:C7)</f>
        <v>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</row>
    <row r="9" spans="1:242" x14ac:dyDescent="0.3"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</row>
    <row r="10" spans="1:242" x14ac:dyDescent="0.3"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</row>
    <row r="11" spans="1:242" x14ac:dyDescent="0.3"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</row>
    <row r="12" spans="1:242" x14ac:dyDescent="0.3"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</row>
    <row r="13" spans="1:242" x14ac:dyDescent="0.3"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</row>
    <row r="14" spans="1:242" x14ac:dyDescent="0.3"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</row>
    <row r="15" spans="1:242" x14ac:dyDescent="0.3"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</row>
    <row r="16" spans="1:242" x14ac:dyDescent="0.3">
      <c r="C16" s="51"/>
    </row>
    <row r="17" spans="1:3" x14ac:dyDescent="0.3">
      <c r="C17" s="51"/>
    </row>
    <row r="18" spans="1:3" x14ac:dyDescent="0.3">
      <c r="A18" s="58"/>
      <c r="B18" s="59"/>
      <c r="C18" s="60"/>
    </row>
    <row r="19" spans="1:3" x14ac:dyDescent="0.3">
      <c r="A19" s="58"/>
      <c r="B19" s="59"/>
      <c r="C19" s="60"/>
    </row>
    <row r="21" spans="1:3" x14ac:dyDescent="0.3">
      <c r="A21" s="59"/>
      <c r="B21" s="59"/>
      <c r="C21" s="61"/>
    </row>
    <row r="22" spans="1:3" x14ac:dyDescent="0.3">
      <c r="A22" s="59"/>
      <c r="B22" s="59"/>
      <c r="C22" s="6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TLS Classrooms</vt:lpstr>
      <vt:lpstr>Rehabilitation of Classrooms</vt:lpstr>
      <vt:lpstr>Renovation of twin pit Latrines</vt:lpstr>
      <vt:lpstr>Construction of Pit latrines</vt:lpstr>
      <vt:lpstr>Septic tanks</vt:lpstr>
      <vt:lpstr>Summary</vt:lpstr>
      <vt:lpstr>'Construction of Pit latrines'!Print_Area</vt:lpstr>
      <vt:lpstr>'Septic tanks'!Print_Area</vt:lpstr>
      <vt:lpstr>'Septic tanks'!Print_Titles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NITGROUPS</dc:creator>
  <cp:lastModifiedBy>CISP-M&amp;E</cp:lastModifiedBy>
  <dcterms:created xsi:type="dcterms:W3CDTF">2019-04-12T12:26:28Z</dcterms:created>
  <dcterms:modified xsi:type="dcterms:W3CDTF">2019-09-13T09:05:25Z</dcterms:modified>
</cp:coreProperties>
</file>